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Sheet1!$A$3:$M$80</definedName>
    <definedName name="_xlnm.Print_Titles" localSheetId="0">Sheet1!$3:$3</definedName>
    <definedName name="_xlnm.Print_Area" localSheetId="0">Sheet1!$A$1:$M$80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<sst xmlns="http://schemas.openxmlformats.org/spreadsheetml/2006/main" count="289" uniqueCount="274">
  <si>
    <t>附件：</t>
  </si>
  <si>
    <t>2024年咸安区事业单位（含备案制）公开招聘工作人员体检名单</t>
  </si>
  <si>
    <t>序号</t>
  </si>
  <si>
    <t>报考单位</t>
  </si>
  <si>
    <t>姓名</t>
  </si>
  <si>
    <t>报考职位</t>
  </si>
  <si>
    <t>考号</t>
  </si>
  <si>
    <t>职测得分</t>
  </si>
  <si>
    <t>综应得分</t>
  </si>
  <si>
    <t>总分</t>
  </si>
  <si>
    <t>折合分数</t>
  </si>
  <si>
    <t>政策加分</t>
  </si>
  <si>
    <t>笔试成绩</t>
  </si>
  <si>
    <t>面试成绩</t>
  </si>
  <si>
    <t>综合成绩</t>
  </si>
  <si>
    <t>区农村公路管理所</t>
  </si>
  <si>
    <t>樊诚</t>
  </si>
  <si>
    <t>001工作人员</t>
  </si>
  <si>
    <t>20240103019</t>
  </si>
  <si>
    <t>潘祺</t>
  </si>
  <si>
    <t>002工作人员</t>
  </si>
  <si>
    <t>20240101826</t>
  </si>
  <si>
    <t>区公路管理局</t>
  </si>
  <si>
    <t>张雅楠</t>
  </si>
  <si>
    <t>003工作人员</t>
  </si>
  <si>
    <t>20240319520</t>
  </si>
  <si>
    <t>樊华</t>
  </si>
  <si>
    <t>004工作人员</t>
  </si>
  <si>
    <t>20240103018</t>
  </si>
  <si>
    <t>区交通物流发展服务中心</t>
  </si>
  <si>
    <t>吴璇</t>
  </si>
  <si>
    <t>005工作人员</t>
  </si>
  <si>
    <t>20240319730</t>
  </si>
  <si>
    <t>区林业工作总站</t>
  </si>
  <si>
    <t>杨帆</t>
  </si>
  <si>
    <t>006工作人员</t>
  </si>
  <si>
    <t>20240103404</t>
  </si>
  <si>
    <t>区建设工程安全监督站</t>
  </si>
  <si>
    <t>舒奎</t>
  </si>
  <si>
    <t>007工作人员</t>
  </si>
  <si>
    <t>20240210224</t>
  </si>
  <si>
    <t>区建设工程质量监督站</t>
  </si>
  <si>
    <t>向珩</t>
  </si>
  <si>
    <t>008工作人员</t>
  </si>
  <si>
    <t>20240320917</t>
  </si>
  <si>
    <t>杨子轩</t>
  </si>
  <si>
    <t>20240102230</t>
  </si>
  <si>
    <t>区房屋征收管理局</t>
  </si>
  <si>
    <t>梅雨</t>
  </si>
  <si>
    <t>009工作人员</t>
  </si>
  <si>
    <t>20240102917</t>
  </si>
  <si>
    <t>袁燕玲</t>
  </si>
  <si>
    <t>010工作人员</t>
  </si>
  <si>
    <t>20240320104</t>
  </si>
  <si>
    <t>区燃气市场服务中心</t>
  </si>
  <si>
    <t>黄名胜</t>
  </si>
  <si>
    <t>011工作人员</t>
  </si>
  <si>
    <t>20240212112</t>
  </si>
  <si>
    <t>吴师文</t>
  </si>
  <si>
    <t>012工作人员</t>
  </si>
  <si>
    <t>20240210008</t>
  </si>
  <si>
    <t>区招商服务中心</t>
  </si>
  <si>
    <t>吴曦</t>
  </si>
  <si>
    <t>013综合管理</t>
  </si>
  <si>
    <t>20240319406</t>
  </si>
  <si>
    <t>开发区企业服务中心</t>
  </si>
  <si>
    <t>王贤旺</t>
  </si>
  <si>
    <t>014金融财务岗</t>
  </si>
  <si>
    <t>20240210221</t>
  </si>
  <si>
    <t>开发区产业服务中心</t>
  </si>
  <si>
    <t>叶小舟</t>
  </si>
  <si>
    <t>015法务岗</t>
  </si>
  <si>
    <t>20240207822</t>
  </si>
  <si>
    <t>汀泗财政所</t>
  </si>
  <si>
    <t>杨尚祯</t>
  </si>
  <si>
    <t>016工作人员</t>
  </si>
  <si>
    <t>20240104926</t>
  </si>
  <si>
    <t>向阳湖财政所</t>
  </si>
  <si>
    <t>鲁佳艺</t>
  </si>
  <si>
    <t>017工作人员</t>
  </si>
  <si>
    <t>20240316216</t>
  </si>
  <si>
    <t>官埠财政所</t>
  </si>
  <si>
    <t>陈婷</t>
  </si>
  <si>
    <t>018工作人员</t>
  </si>
  <si>
    <t>20240103801</t>
  </si>
  <si>
    <t>横沟财政所</t>
  </si>
  <si>
    <t>潘润</t>
  </si>
  <si>
    <t>019工作人员</t>
  </si>
  <si>
    <t>20240320204</t>
  </si>
  <si>
    <t>双溪财政所</t>
  </si>
  <si>
    <t>刘睿雅</t>
  </si>
  <si>
    <t>020财务会计</t>
  </si>
  <si>
    <t>20240316820</t>
  </si>
  <si>
    <t>大幕乡财政所</t>
  </si>
  <si>
    <t>宋欣悦</t>
  </si>
  <si>
    <t>021财务会计</t>
  </si>
  <si>
    <t>20240209006</t>
  </si>
  <si>
    <t>桂花财政所</t>
  </si>
  <si>
    <t>段婧婕</t>
  </si>
  <si>
    <t>022财务会计</t>
  </si>
  <si>
    <t>20240318315</t>
  </si>
  <si>
    <t>区医疗保障信息中心</t>
  </si>
  <si>
    <t>姚骋</t>
  </si>
  <si>
    <t>023综合管理岗</t>
  </si>
  <si>
    <t>20240315619</t>
  </si>
  <si>
    <t>区渠道管理处</t>
  </si>
  <si>
    <t>张雨</t>
  </si>
  <si>
    <t>025水利业务岗</t>
  </si>
  <si>
    <t>20240315620</t>
  </si>
  <si>
    <t>区淦河流域管理局</t>
  </si>
  <si>
    <t>尹余桢</t>
  </si>
  <si>
    <t>026水利业务岗</t>
  </si>
  <si>
    <t>20240106006</t>
  </si>
  <si>
    <t>区妇女儿童活动中心</t>
  </si>
  <si>
    <t>朱敏</t>
  </si>
  <si>
    <t>027工作人员</t>
  </si>
  <si>
    <t>20240315418</t>
  </si>
  <si>
    <t>区工业行业协会</t>
  </si>
  <si>
    <t>刘竑麟</t>
  </si>
  <si>
    <t>028工作人员</t>
  </si>
  <si>
    <t>20240105322</t>
  </si>
  <si>
    <t>区轻纺工业行业协会</t>
  </si>
  <si>
    <t>廖华</t>
  </si>
  <si>
    <t>029工作人员</t>
  </si>
  <si>
    <t>20240101820</t>
  </si>
  <si>
    <t>区个体劳动者私营企业协会秘书处</t>
  </si>
  <si>
    <t>周涛</t>
  </si>
  <si>
    <t>030工作人员</t>
  </si>
  <si>
    <t>20240104903</t>
  </si>
  <si>
    <t>董继宁美术馆</t>
  </si>
  <si>
    <t>魏紫幸</t>
  </si>
  <si>
    <t>032工作人员</t>
  </si>
  <si>
    <t>20240209725</t>
  </si>
  <si>
    <t>区社会治安综合治理中心</t>
  </si>
  <si>
    <t>汪大为</t>
  </si>
  <si>
    <t>033工作人员</t>
  </si>
  <si>
    <t>20240317112</t>
  </si>
  <si>
    <t>樊铮</t>
  </si>
  <si>
    <t>034工作人员</t>
  </si>
  <si>
    <t>20240100517</t>
  </si>
  <si>
    <t>区植物保护站</t>
  </si>
  <si>
    <t>周威</t>
  </si>
  <si>
    <t>035工作人员</t>
  </si>
  <si>
    <t>20240100413</t>
  </si>
  <si>
    <t>区植物检疫站</t>
  </si>
  <si>
    <t>范天娇</t>
  </si>
  <si>
    <t>036工作人员</t>
  </si>
  <si>
    <t>20240213106</t>
  </si>
  <si>
    <t>汀泗自然资源和规划所</t>
  </si>
  <si>
    <t>舒宗旺</t>
  </si>
  <si>
    <t>037工作人员</t>
  </si>
  <si>
    <t>20240317416</t>
  </si>
  <si>
    <t>高桥自然资源和规划所</t>
  </si>
  <si>
    <t>金凯旭</t>
  </si>
  <si>
    <t>038工作人员</t>
  </si>
  <si>
    <t>20240212217</t>
  </si>
  <si>
    <t>刘福开</t>
  </si>
  <si>
    <t>20240102912</t>
  </si>
  <si>
    <t>马桥自然资源和规划所</t>
  </si>
  <si>
    <t>陈果</t>
  </si>
  <si>
    <t>039工作人员</t>
  </si>
  <si>
    <t>20240316127</t>
  </si>
  <si>
    <t>王经雨</t>
  </si>
  <si>
    <t>20240211417</t>
  </si>
  <si>
    <t>横沟自然资源和规划所</t>
  </si>
  <si>
    <t>孙峣</t>
  </si>
  <si>
    <t>040工作人员</t>
  </si>
  <si>
    <t>20240102103</t>
  </si>
  <si>
    <t>官埠自然资源和规划所</t>
  </si>
  <si>
    <t>鲁会子</t>
  </si>
  <si>
    <t>041工作人员</t>
  </si>
  <si>
    <t>20240208421</t>
  </si>
  <si>
    <t>区公共检验检测中心</t>
  </si>
  <si>
    <t>黎蕊</t>
  </si>
  <si>
    <t>042检验岗</t>
  </si>
  <si>
    <t>20240315504</t>
  </si>
  <si>
    <t>徐励智</t>
  </si>
  <si>
    <t>20240320614</t>
  </si>
  <si>
    <t>区政府投资审计局</t>
  </si>
  <si>
    <t>卢宗辉</t>
  </si>
  <si>
    <t>043工作人员</t>
  </si>
  <si>
    <t>20240317714</t>
  </si>
  <si>
    <t>区公共资源交易中心</t>
  </si>
  <si>
    <t>魏汝娇</t>
  </si>
  <si>
    <t>044工作人员</t>
  </si>
  <si>
    <t>20240317403</t>
  </si>
  <si>
    <t>汪思</t>
  </si>
  <si>
    <t>045工作人员</t>
  </si>
  <si>
    <t>20240209507</t>
  </si>
  <si>
    <t>永安街道社区网格管理综合服务中心</t>
  </si>
  <si>
    <t>张陈艺娜</t>
  </si>
  <si>
    <t>046管理人员</t>
  </si>
  <si>
    <t>20240101617</t>
  </si>
  <si>
    <t>余沁仪</t>
  </si>
  <si>
    <t>20240214323</t>
  </si>
  <si>
    <t>区妇幼保健院</t>
  </si>
  <si>
    <t>王凯</t>
  </si>
  <si>
    <t>047儿科医师</t>
  </si>
  <si>
    <t>20240322228</t>
  </si>
  <si>
    <t>胡钦章</t>
  </si>
  <si>
    <t>20240322721</t>
  </si>
  <si>
    <t>范莉苑</t>
  </si>
  <si>
    <t>048超声影像医师</t>
  </si>
  <si>
    <t>20240322509</t>
  </si>
  <si>
    <t>龚之耳</t>
  </si>
  <si>
    <t>050疼痛康复医师</t>
  </si>
  <si>
    <t>20240321816</t>
  </si>
  <si>
    <t>黄璜</t>
  </si>
  <si>
    <t>051儿童口腔医师</t>
  </si>
  <si>
    <t>20240321918</t>
  </si>
  <si>
    <t>汪玉娴</t>
  </si>
  <si>
    <t>052护理</t>
  </si>
  <si>
    <t>20240322203</t>
  </si>
  <si>
    <t>沈婷</t>
  </si>
  <si>
    <t>053临床药师</t>
  </si>
  <si>
    <t>20240322324</t>
  </si>
  <si>
    <t>区疾控中心</t>
  </si>
  <si>
    <t>郑安瑞</t>
  </si>
  <si>
    <t>054预防医师</t>
  </si>
  <si>
    <t>20240322029</t>
  </si>
  <si>
    <t>刘钰璠</t>
  </si>
  <si>
    <t>20240323016</t>
  </si>
  <si>
    <t>陈梅</t>
  </si>
  <si>
    <t>20240322930</t>
  </si>
  <si>
    <t>罗雨婷</t>
  </si>
  <si>
    <t>20240323006</t>
  </si>
  <si>
    <t>周冰洁</t>
  </si>
  <si>
    <t>055临床医师</t>
  </si>
  <si>
    <t>20240321916</t>
  </si>
  <si>
    <t>余鑫</t>
  </si>
  <si>
    <t>20240322505</t>
  </si>
  <si>
    <t>彭志坚</t>
  </si>
  <si>
    <t>056检验师</t>
  </si>
  <si>
    <t>20240322826</t>
  </si>
  <si>
    <t>郭宇坤</t>
  </si>
  <si>
    <t>057会计</t>
  </si>
  <si>
    <t>20240100723</t>
  </si>
  <si>
    <t>杨珍珍</t>
  </si>
  <si>
    <t>058文秘</t>
  </si>
  <si>
    <t>20240102515</t>
  </si>
  <si>
    <t>永安社区卫生服务中心</t>
  </si>
  <si>
    <t>吴迪</t>
  </si>
  <si>
    <t>059口腔医师</t>
  </si>
  <si>
    <t>20240321819</t>
  </si>
  <si>
    <t>乡镇卫生院</t>
  </si>
  <si>
    <t>陈怀明</t>
  </si>
  <si>
    <t>060外科临床医师</t>
  </si>
  <si>
    <t>20240322604</t>
  </si>
  <si>
    <t>胡纪</t>
  </si>
  <si>
    <t>061中医医师1</t>
  </si>
  <si>
    <t>20240322515</t>
  </si>
  <si>
    <t>徐婷婷</t>
  </si>
  <si>
    <t>20240322112</t>
  </si>
  <si>
    <t>成金平</t>
  </si>
  <si>
    <t>063超声影像医师</t>
  </si>
  <si>
    <t>20240322911</t>
  </si>
  <si>
    <t>许珂</t>
  </si>
  <si>
    <t>064药师</t>
  </si>
  <si>
    <t>20240322518</t>
  </si>
  <si>
    <t>孟闯</t>
  </si>
  <si>
    <t>20240322014</t>
  </si>
  <si>
    <t>郭桑</t>
  </si>
  <si>
    <t>065护理</t>
  </si>
  <si>
    <t>20240322303</t>
  </si>
  <si>
    <t>吴梦婷</t>
  </si>
  <si>
    <t>20240322115</t>
  </si>
  <si>
    <t>区公证处</t>
  </si>
  <si>
    <t>宋雅婷</t>
  </si>
  <si>
    <t>076工作人员</t>
  </si>
  <si>
    <t>20240210907</t>
  </si>
  <si>
    <t>谭媛媛</t>
  </si>
  <si>
    <t>20240209010</t>
  </si>
  <si>
    <t>孟培培</t>
  </si>
  <si>
    <t>20240210904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</si>
</sst>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zoomScale="55" zoomScaleNormal="55" workbookViewId="0">
      <pane xSplit="1" ySplit="3" topLeftCell="B4" activePane="bottomRight" state="frozen"/>
      <selection/>
      <selection pane="topRight"/>
      <selection pane="bottomLeft"/>
      <selection pane="bottomRight" activeCell="Q18" sqref="Q18"/>
    </sheetView>
  </sheetViews>
  <sheetFormatPr defaultColWidth="8.87272727272727" defaultRowHeight="14"/>
  <cols>
    <col min="1" max="1" width="5" style="3" customWidth="1"/>
    <col min="2" max="2" width="17.2909090909091" style="3" customWidth="1"/>
    <col min="3" max="3" width="8.16363636363636" style="3" customWidth="1"/>
    <col min="4" max="5" width="14.0818181818182" style="3" customWidth="1"/>
    <col min="6" max="8" width="8.87272727272727" style="3" customWidth="1"/>
    <col min="9" max="9" width="9" style="3" customWidth="1"/>
    <col min="10" max="10" width="7.75454545454545" style="3" customWidth="1"/>
    <col min="11" max="12" width="8.87272727272727" style="3" customWidth="1"/>
    <col min="13" max="13" width="8.4" style="3" customWidth="1"/>
    <col min="14" max="16384" width="8.87272727272727" style="3"/>
  </cols>
  <sheetData>
    <row r="1" spans="1:1">
      <c r="A1" s="4" t="s">
        <v>0</v>
      </c>
    </row>
    <row r="2" ht="27.9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4.95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2" customFormat="1" ht="18" customHeight="1" spans="1:13">
      <c r="A4" s="8">
        <v>1</v>
      </c>
      <c r="B4" s="9" t="s">
        <v>15</v>
      </c>
      <c r="C4" s="10" t="s">
        <v>16</v>
      </c>
      <c r="D4" s="10" t="s">
        <v>17</v>
      </c>
      <c r="E4" s="10" t="s">
        <v>18</v>
      </c>
      <c r="F4" s="8">
        <v>131.31</v>
      </c>
      <c r="G4" s="8">
        <v>102.5</v>
      </c>
      <c r="H4" s="8">
        <f t="shared" ref="H4:H29" si="0">F4+G4</f>
        <v>233.81</v>
      </c>
      <c r="I4" s="12">
        <f t="shared" ref="I4:I29" si="1">(F4+G4)/3</f>
        <v>77.9366666666667</v>
      </c>
      <c r="J4" s="8"/>
      <c r="K4" s="12">
        <f t="shared" ref="K4:K29" si="2">I4+J4</f>
        <v>77.9366666666667</v>
      </c>
      <c r="L4" s="12">
        <v>86.56</v>
      </c>
      <c r="M4" s="12">
        <f t="shared" ref="M4:M67" si="3">K4*0.5+L4*0.5</f>
        <v>82.2483333333333</v>
      </c>
    </row>
    <row r="5" s="2" customFormat="1" ht="18" customHeight="1" spans="1:13">
      <c r="A5" s="8">
        <v>2</v>
      </c>
      <c r="B5" s="11"/>
      <c r="C5" s="10" t="s">
        <v>19</v>
      </c>
      <c r="D5" s="10" t="s">
        <v>20</v>
      </c>
      <c r="E5" s="10" t="s">
        <v>21</v>
      </c>
      <c r="F5" s="8">
        <v>130.64</v>
      </c>
      <c r="G5" s="8">
        <v>112</v>
      </c>
      <c r="H5" s="8">
        <f t="shared" si="0"/>
        <v>242.64</v>
      </c>
      <c r="I5" s="12">
        <f t="shared" si="1"/>
        <v>80.88</v>
      </c>
      <c r="J5" s="8"/>
      <c r="K5" s="12">
        <f t="shared" si="2"/>
        <v>80.88</v>
      </c>
      <c r="L5" s="12">
        <v>82.34</v>
      </c>
      <c r="M5" s="12">
        <f t="shared" si="3"/>
        <v>81.61</v>
      </c>
    </row>
    <row r="6" s="2" customFormat="1" ht="18" customHeight="1" spans="1:13">
      <c r="A6" s="8">
        <v>3</v>
      </c>
      <c r="B6" s="9" t="s">
        <v>22</v>
      </c>
      <c r="C6" s="10" t="s">
        <v>23</v>
      </c>
      <c r="D6" s="10" t="s">
        <v>24</v>
      </c>
      <c r="E6" s="10" t="s">
        <v>25</v>
      </c>
      <c r="F6" s="8">
        <v>130.52</v>
      </c>
      <c r="G6" s="8">
        <v>116.5</v>
      </c>
      <c r="H6" s="8">
        <f t="shared" si="0"/>
        <v>247.02</v>
      </c>
      <c r="I6" s="12">
        <f t="shared" si="1"/>
        <v>82.34</v>
      </c>
      <c r="J6" s="8"/>
      <c r="K6" s="12">
        <f t="shared" si="2"/>
        <v>82.34</v>
      </c>
      <c r="L6" s="12">
        <v>84.66</v>
      </c>
      <c r="M6" s="12">
        <f t="shared" si="3"/>
        <v>83.5</v>
      </c>
    </row>
    <row r="7" s="2" customFormat="1" ht="18" customHeight="1" spans="1:13">
      <c r="A7" s="8">
        <v>4</v>
      </c>
      <c r="B7" s="11"/>
      <c r="C7" s="10" t="s">
        <v>26</v>
      </c>
      <c r="D7" s="10" t="s">
        <v>27</v>
      </c>
      <c r="E7" s="10" t="s">
        <v>28</v>
      </c>
      <c r="F7" s="8">
        <v>134.6</v>
      </c>
      <c r="G7" s="8">
        <v>109.5</v>
      </c>
      <c r="H7" s="8">
        <f t="shared" si="0"/>
        <v>244.1</v>
      </c>
      <c r="I7" s="12">
        <f t="shared" si="1"/>
        <v>81.3666666666667</v>
      </c>
      <c r="J7" s="8"/>
      <c r="K7" s="12">
        <f t="shared" si="2"/>
        <v>81.3666666666667</v>
      </c>
      <c r="L7" s="12">
        <v>86.38</v>
      </c>
      <c r="M7" s="12">
        <f t="shared" si="3"/>
        <v>83.8733333333333</v>
      </c>
    </row>
    <row r="8" s="2" customFormat="1" ht="28" customHeight="1" spans="1:13">
      <c r="A8" s="8">
        <v>5</v>
      </c>
      <c r="B8" s="9" t="s">
        <v>29</v>
      </c>
      <c r="C8" s="10" t="s">
        <v>30</v>
      </c>
      <c r="D8" s="10" t="s">
        <v>31</v>
      </c>
      <c r="E8" s="10" t="s">
        <v>32</v>
      </c>
      <c r="F8" s="8">
        <v>128.6</v>
      </c>
      <c r="G8" s="8">
        <v>113.5</v>
      </c>
      <c r="H8" s="8">
        <f t="shared" si="0"/>
        <v>242.1</v>
      </c>
      <c r="I8" s="12">
        <f t="shared" si="1"/>
        <v>80.7</v>
      </c>
      <c r="J8" s="8"/>
      <c r="K8" s="12">
        <f t="shared" si="2"/>
        <v>80.7</v>
      </c>
      <c r="L8" s="12">
        <v>83.62</v>
      </c>
      <c r="M8" s="12">
        <f t="shared" si="3"/>
        <v>82.16</v>
      </c>
    </row>
    <row r="9" s="2" customFormat="1" ht="18" customHeight="1" spans="1:13">
      <c r="A9" s="8">
        <v>6</v>
      </c>
      <c r="B9" s="9" t="s">
        <v>33</v>
      </c>
      <c r="C9" s="10" t="s">
        <v>34</v>
      </c>
      <c r="D9" s="10" t="s">
        <v>35</v>
      </c>
      <c r="E9" s="10" t="s">
        <v>36</v>
      </c>
      <c r="F9" s="8">
        <v>137.03</v>
      </c>
      <c r="G9" s="8">
        <v>107</v>
      </c>
      <c r="H9" s="8">
        <f t="shared" si="0"/>
        <v>244.03</v>
      </c>
      <c r="I9" s="12">
        <f t="shared" si="1"/>
        <v>81.3433333333333</v>
      </c>
      <c r="J9" s="8"/>
      <c r="K9" s="12">
        <f t="shared" si="2"/>
        <v>81.3433333333333</v>
      </c>
      <c r="L9" s="12">
        <v>82.84</v>
      </c>
      <c r="M9" s="12">
        <f t="shared" si="3"/>
        <v>82.0916666666667</v>
      </c>
    </row>
    <row r="10" s="2" customFormat="1" ht="25" customHeight="1" spans="1:13">
      <c r="A10" s="8">
        <v>7</v>
      </c>
      <c r="B10" s="9" t="s">
        <v>37</v>
      </c>
      <c r="C10" s="10" t="s">
        <v>38</v>
      </c>
      <c r="D10" s="10" t="s">
        <v>39</v>
      </c>
      <c r="E10" s="10" t="s">
        <v>40</v>
      </c>
      <c r="F10" s="8">
        <v>127.92</v>
      </c>
      <c r="G10" s="8">
        <v>114.5</v>
      </c>
      <c r="H10" s="8">
        <f t="shared" si="0"/>
        <v>242.42</v>
      </c>
      <c r="I10" s="12">
        <f t="shared" si="1"/>
        <v>80.8066666666667</v>
      </c>
      <c r="J10" s="8"/>
      <c r="K10" s="12">
        <f t="shared" si="2"/>
        <v>80.8066666666667</v>
      </c>
      <c r="L10" s="12">
        <v>81.28</v>
      </c>
      <c r="M10" s="12">
        <f t="shared" si="3"/>
        <v>81.0433333333334</v>
      </c>
    </row>
    <row r="11" s="2" customFormat="1" ht="18" customHeight="1" spans="1:13">
      <c r="A11" s="8">
        <v>8</v>
      </c>
      <c r="B11" s="9" t="s">
        <v>41</v>
      </c>
      <c r="C11" s="10" t="s">
        <v>42</v>
      </c>
      <c r="D11" s="10" t="s">
        <v>43</v>
      </c>
      <c r="E11" s="10" t="s">
        <v>44</v>
      </c>
      <c r="F11" s="8">
        <v>133.77</v>
      </c>
      <c r="G11" s="8">
        <v>119.5</v>
      </c>
      <c r="H11" s="8">
        <f t="shared" si="0"/>
        <v>253.27</v>
      </c>
      <c r="I11" s="12">
        <f t="shared" si="1"/>
        <v>84.4233333333333</v>
      </c>
      <c r="J11" s="8"/>
      <c r="K11" s="12">
        <f t="shared" si="2"/>
        <v>84.4233333333333</v>
      </c>
      <c r="L11" s="12">
        <v>84.86</v>
      </c>
      <c r="M11" s="12">
        <f t="shared" si="3"/>
        <v>84.6416666666667</v>
      </c>
    </row>
    <row r="12" s="2" customFormat="1" ht="18" customHeight="1" spans="1:13">
      <c r="A12" s="8">
        <v>9</v>
      </c>
      <c r="B12" s="11"/>
      <c r="C12" s="10" t="s">
        <v>45</v>
      </c>
      <c r="D12" s="10" t="s">
        <v>43</v>
      </c>
      <c r="E12" s="10" t="s">
        <v>46</v>
      </c>
      <c r="F12" s="8">
        <v>137.09</v>
      </c>
      <c r="G12" s="8">
        <v>115</v>
      </c>
      <c r="H12" s="8">
        <f t="shared" si="0"/>
        <v>252.09</v>
      </c>
      <c r="I12" s="12">
        <f t="shared" si="1"/>
        <v>84.03</v>
      </c>
      <c r="J12" s="8"/>
      <c r="K12" s="12">
        <f t="shared" si="2"/>
        <v>84.03</v>
      </c>
      <c r="L12" s="12">
        <v>82.1</v>
      </c>
      <c r="M12" s="12">
        <f t="shared" si="3"/>
        <v>83.065</v>
      </c>
    </row>
    <row r="13" s="2" customFormat="1" ht="18" customHeight="1" spans="1:13">
      <c r="A13" s="8">
        <v>10</v>
      </c>
      <c r="B13" s="9" t="s">
        <v>47</v>
      </c>
      <c r="C13" s="10" t="s">
        <v>48</v>
      </c>
      <c r="D13" s="10" t="s">
        <v>49</v>
      </c>
      <c r="E13" s="10" t="s">
        <v>50</v>
      </c>
      <c r="F13" s="8">
        <v>133.14</v>
      </c>
      <c r="G13" s="8">
        <v>120.5</v>
      </c>
      <c r="H13" s="8">
        <f t="shared" si="0"/>
        <v>253.64</v>
      </c>
      <c r="I13" s="12">
        <f t="shared" si="1"/>
        <v>84.5466666666667</v>
      </c>
      <c r="J13" s="8"/>
      <c r="K13" s="12">
        <f t="shared" si="2"/>
        <v>84.5466666666667</v>
      </c>
      <c r="L13" s="12">
        <v>85</v>
      </c>
      <c r="M13" s="12">
        <f t="shared" si="3"/>
        <v>84.7733333333333</v>
      </c>
    </row>
    <row r="14" s="2" customFormat="1" ht="18" customHeight="1" spans="1:13">
      <c r="A14" s="8">
        <v>11</v>
      </c>
      <c r="B14" s="11"/>
      <c r="C14" s="10" t="s">
        <v>51</v>
      </c>
      <c r="D14" s="10" t="s">
        <v>52</v>
      </c>
      <c r="E14" s="10" t="s">
        <v>53</v>
      </c>
      <c r="F14" s="8">
        <v>128.71</v>
      </c>
      <c r="G14" s="8">
        <v>115.5</v>
      </c>
      <c r="H14" s="8">
        <f t="shared" si="0"/>
        <v>244.21</v>
      </c>
      <c r="I14" s="12">
        <f t="shared" si="1"/>
        <v>81.4033333333333</v>
      </c>
      <c r="J14" s="8"/>
      <c r="K14" s="12">
        <f t="shared" si="2"/>
        <v>81.4033333333333</v>
      </c>
      <c r="L14" s="12">
        <v>83.48</v>
      </c>
      <c r="M14" s="12">
        <f t="shared" si="3"/>
        <v>82.4416666666667</v>
      </c>
    </row>
    <row r="15" s="2" customFormat="1" ht="18" customHeight="1" spans="1:13">
      <c r="A15" s="8">
        <v>12</v>
      </c>
      <c r="B15" s="9" t="s">
        <v>54</v>
      </c>
      <c r="C15" s="10" t="s">
        <v>55</v>
      </c>
      <c r="D15" s="10" t="s">
        <v>56</v>
      </c>
      <c r="E15" s="10" t="s">
        <v>57</v>
      </c>
      <c r="F15" s="8">
        <v>134.78</v>
      </c>
      <c r="G15" s="8">
        <v>110.5</v>
      </c>
      <c r="H15" s="8">
        <f t="shared" si="0"/>
        <v>245.28</v>
      </c>
      <c r="I15" s="12">
        <f t="shared" si="1"/>
        <v>81.76</v>
      </c>
      <c r="J15" s="8"/>
      <c r="K15" s="12">
        <f t="shared" si="2"/>
        <v>81.76</v>
      </c>
      <c r="L15" s="12">
        <v>85.98</v>
      </c>
      <c r="M15" s="12">
        <f t="shared" si="3"/>
        <v>83.87</v>
      </c>
    </row>
    <row r="16" s="2" customFormat="1" ht="18" customHeight="1" spans="1:13">
      <c r="A16" s="8">
        <v>13</v>
      </c>
      <c r="B16" s="11"/>
      <c r="C16" s="10" t="s">
        <v>58</v>
      </c>
      <c r="D16" s="10" t="s">
        <v>59</v>
      </c>
      <c r="E16" s="10" t="s">
        <v>60</v>
      </c>
      <c r="F16" s="8">
        <v>136.97</v>
      </c>
      <c r="G16" s="8">
        <v>113.5</v>
      </c>
      <c r="H16" s="8">
        <f t="shared" si="0"/>
        <v>250.47</v>
      </c>
      <c r="I16" s="12">
        <f t="shared" si="1"/>
        <v>83.49</v>
      </c>
      <c r="J16" s="8"/>
      <c r="K16" s="12">
        <f t="shared" si="2"/>
        <v>83.49</v>
      </c>
      <c r="L16" s="12">
        <v>83.68</v>
      </c>
      <c r="M16" s="12">
        <f t="shared" si="3"/>
        <v>83.585</v>
      </c>
    </row>
    <row r="17" s="2" customFormat="1" ht="19" customHeight="1" spans="1:13">
      <c r="A17" s="8">
        <v>14</v>
      </c>
      <c r="B17" s="9" t="s">
        <v>61</v>
      </c>
      <c r="C17" s="10" t="s">
        <v>62</v>
      </c>
      <c r="D17" s="10" t="s">
        <v>63</v>
      </c>
      <c r="E17" s="10" t="s">
        <v>64</v>
      </c>
      <c r="F17" s="8">
        <v>127.17</v>
      </c>
      <c r="G17" s="8">
        <v>114.5</v>
      </c>
      <c r="H17" s="8">
        <f t="shared" si="0"/>
        <v>241.67</v>
      </c>
      <c r="I17" s="12">
        <f t="shared" si="1"/>
        <v>80.5566666666667</v>
      </c>
      <c r="J17" s="8"/>
      <c r="K17" s="12">
        <f t="shared" si="2"/>
        <v>80.5566666666667</v>
      </c>
      <c r="L17" s="12">
        <v>78.76</v>
      </c>
      <c r="M17" s="12">
        <f t="shared" si="3"/>
        <v>79.6583333333333</v>
      </c>
    </row>
    <row r="18" s="2" customFormat="1" ht="25" customHeight="1" spans="1:13">
      <c r="A18" s="8">
        <v>15</v>
      </c>
      <c r="B18" s="9" t="s">
        <v>65</v>
      </c>
      <c r="C18" s="10" t="s">
        <v>66</v>
      </c>
      <c r="D18" s="10" t="s">
        <v>67</v>
      </c>
      <c r="E18" s="10" t="s">
        <v>68</v>
      </c>
      <c r="F18" s="8">
        <v>132.99</v>
      </c>
      <c r="G18" s="8">
        <v>111.5</v>
      </c>
      <c r="H18" s="8">
        <f t="shared" si="0"/>
        <v>244.49</v>
      </c>
      <c r="I18" s="12">
        <f t="shared" si="1"/>
        <v>81.4966666666667</v>
      </c>
      <c r="J18" s="8">
        <v>5</v>
      </c>
      <c r="K18" s="12">
        <f t="shared" si="2"/>
        <v>86.4966666666667</v>
      </c>
      <c r="L18" s="12">
        <v>82.42</v>
      </c>
      <c r="M18" s="12">
        <f t="shared" si="3"/>
        <v>84.4583333333333</v>
      </c>
    </row>
    <row r="19" s="2" customFormat="1" ht="26" customHeight="1" spans="1:13">
      <c r="A19" s="8">
        <v>16</v>
      </c>
      <c r="B19" s="9" t="s">
        <v>69</v>
      </c>
      <c r="C19" s="10" t="s">
        <v>70</v>
      </c>
      <c r="D19" s="10" t="s">
        <v>71</v>
      </c>
      <c r="E19" s="10" t="s">
        <v>72</v>
      </c>
      <c r="F19" s="8">
        <v>128.77</v>
      </c>
      <c r="G19" s="8">
        <v>116</v>
      </c>
      <c r="H19" s="8">
        <f t="shared" si="0"/>
        <v>244.77</v>
      </c>
      <c r="I19" s="12">
        <f t="shared" si="1"/>
        <v>81.59</v>
      </c>
      <c r="J19" s="8"/>
      <c r="K19" s="12">
        <f t="shared" si="2"/>
        <v>81.59</v>
      </c>
      <c r="L19" s="12">
        <v>82.58</v>
      </c>
      <c r="M19" s="12">
        <f t="shared" si="3"/>
        <v>82.085</v>
      </c>
    </row>
    <row r="20" s="2" customFormat="1" ht="18" customHeight="1" spans="1:13">
      <c r="A20" s="8">
        <v>17</v>
      </c>
      <c r="B20" s="9" t="s">
        <v>73</v>
      </c>
      <c r="C20" s="10" t="s">
        <v>74</v>
      </c>
      <c r="D20" s="10" t="s">
        <v>75</v>
      </c>
      <c r="E20" s="10" t="s">
        <v>76</v>
      </c>
      <c r="F20" s="8">
        <v>136.82</v>
      </c>
      <c r="G20" s="8">
        <v>107</v>
      </c>
      <c r="H20" s="8">
        <f t="shared" si="0"/>
        <v>243.82</v>
      </c>
      <c r="I20" s="12">
        <f t="shared" si="1"/>
        <v>81.2733333333333</v>
      </c>
      <c r="J20" s="8"/>
      <c r="K20" s="12">
        <f t="shared" si="2"/>
        <v>81.2733333333333</v>
      </c>
      <c r="L20" s="12">
        <v>83.54</v>
      </c>
      <c r="M20" s="12">
        <f t="shared" si="3"/>
        <v>82.4066666666667</v>
      </c>
    </row>
    <row r="21" s="2" customFormat="1" ht="18" customHeight="1" spans="1:13">
      <c r="A21" s="8">
        <v>18</v>
      </c>
      <c r="B21" s="9" t="s">
        <v>77</v>
      </c>
      <c r="C21" s="10" t="s">
        <v>78</v>
      </c>
      <c r="D21" s="10" t="s">
        <v>79</v>
      </c>
      <c r="E21" s="10" t="s">
        <v>80</v>
      </c>
      <c r="F21" s="8">
        <v>124.44</v>
      </c>
      <c r="G21" s="8">
        <v>110.5</v>
      </c>
      <c r="H21" s="8">
        <f t="shared" si="0"/>
        <v>234.94</v>
      </c>
      <c r="I21" s="12">
        <f t="shared" si="1"/>
        <v>78.3133333333333</v>
      </c>
      <c r="J21" s="8">
        <v>5</v>
      </c>
      <c r="K21" s="12">
        <f t="shared" si="2"/>
        <v>83.3133333333333</v>
      </c>
      <c r="L21" s="12">
        <v>80.74</v>
      </c>
      <c r="M21" s="12">
        <f t="shared" si="3"/>
        <v>82.0266666666667</v>
      </c>
    </row>
    <row r="22" s="2" customFormat="1" ht="18" customHeight="1" spans="1:13">
      <c r="A22" s="8">
        <v>19</v>
      </c>
      <c r="B22" s="9" t="s">
        <v>81</v>
      </c>
      <c r="C22" s="10" t="s">
        <v>82</v>
      </c>
      <c r="D22" s="10" t="s">
        <v>83</v>
      </c>
      <c r="E22" s="10" t="s">
        <v>84</v>
      </c>
      <c r="F22" s="8">
        <v>131.33</v>
      </c>
      <c r="G22" s="8">
        <v>115.5</v>
      </c>
      <c r="H22" s="8">
        <f t="shared" si="0"/>
        <v>246.83</v>
      </c>
      <c r="I22" s="12">
        <f t="shared" si="1"/>
        <v>82.2766666666667</v>
      </c>
      <c r="J22" s="8"/>
      <c r="K22" s="12">
        <f t="shared" si="2"/>
        <v>82.2766666666667</v>
      </c>
      <c r="L22" s="12">
        <v>79.28</v>
      </c>
      <c r="M22" s="12">
        <f t="shared" si="3"/>
        <v>80.7783333333333</v>
      </c>
    </row>
    <row r="23" s="2" customFormat="1" ht="18" customHeight="1" spans="1:13">
      <c r="A23" s="8">
        <v>20</v>
      </c>
      <c r="B23" s="9" t="s">
        <v>85</v>
      </c>
      <c r="C23" s="10" t="s">
        <v>86</v>
      </c>
      <c r="D23" s="10" t="s">
        <v>87</v>
      </c>
      <c r="E23" s="10" t="s">
        <v>88</v>
      </c>
      <c r="F23" s="8">
        <v>132.85</v>
      </c>
      <c r="G23" s="8">
        <v>113.5</v>
      </c>
      <c r="H23" s="8">
        <f t="shared" si="0"/>
        <v>246.35</v>
      </c>
      <c r="I23" s="12">
        <f t="shared" si="1"/>
        <v>82.1166666666667</v>
      </c>
      <c r="J23" s="8"/>
      <c r="K23" s="12">
        <f t="shared" si="2"/>
        <v>82.1166666666667</v>
      </c>
      <c r="L23" s="12">
        <v>79.96</v>
      </c>
      <c r="M23" s="12">
        <f t="shared" si="3"/>
        <v>81.0383333333333</v>
      </c>
    </row>
    <row r="24" s="2" customFormat="1" ht="18" customHeight="1" spans="1:13">
      <c r="A24" s="8">
        <v>21</v>
      </c>
      <c r="B24" s="9" t="s">
        <v>89</v>
      </c>
      <c r="C24" s="10" t="s">
        <v>90</v>
      </c>
      <c r="D24" s="10" t="s">
        <v>91</v>
      </c>
      <c r="E24" s="10" t="s">
        <v>92</v>
      </c>
      <c r="F24" s="8">
        <v>132.16</v>
      </c>
      <c r="G24" s="8">
        <v>119</v>
      </c>
      <c r="H24" s="8">
        <f t="shared" si="0"/>
        <v>251.16</v>
      </c>
      <c r="I24" s="12">
        <f t="shared" si="1"/>
        <v>83.72</v>
      </c>
      <c r="J24" s="8"/>
      <c r="K24" s="12">
        <f t="shared" si="2"/>
        <v>83.72</v>
      </c>
      <c r="L24" s="12">
        <v>80.58</v>
      </c>
      <c r="M24" s="12">
        <f t="shared" si="3"/>
        <v>82.15</v>
      </c>
    </row>
    <row r="25" s="2" customFormat="1" ht="18" customHeight="1" spans="1:13">
      <c r="A25" s="8">
        <v>22</v>
      </c>
      <c r="B25" s="9" t="s">
        <v>93</v>
      </c>
      <c r="C25" s="10" t="s">
        <v>94</v>
      </c>
      <c r="D25" s="10" t="s">
        <v>95</v>
      </c>
      <c r="E25" s="10" t="s">
        <v>96</v>
      </c>
      <c r="F25" s="8">
        <v>130.28</v>
      </c>
      <c r="G25" s="8">
        <v>113.5</v>
      </c>
      <c r="H25" s="8">
        <f t="shared" si="0"/>
        <v>243.78</v>
      </c>
      <c r="I25" s="12">
        <f t="shared" si="1"/>
        <v>81.26</v>
      </c>
      <c r="J25" s="8"/>
      <c r="K25" s="12">
        <f t="shared" si="2"/>
        <v>81.26</v>
      </c>
      <c r="L25" s="12">
        <v>80.2</v>
      </c>
      <c r="M25" s="12">
        <f t="shared" si="3"/>
        <v>80.73</v>
      </c>
    </row>
    <row r="26" s="2" customFormat="1" ht="18" customHeight="1" spans="1:13">
      <c r="A26" s="8">
        <v>23</v>
      </c>
      <c r="B26" s="9" t="s">
        <v>97</v>
      </c>
      <c r="C26" s="10" t="s">
        <v>98</v>
      </c>
      <c r="D26" s="10" t="s">
        <v>99</v>
      </c>
      <c r="E26" s="10" t="s">
        <v>100</v>
      </c>
      <c r="F26" s="8">
        <v>128.49</v>
      </c>
      <c r="G26" s="8">
        <v>117.5</v>
      </c>
      <c r="H26" s="8">
        <f t="shared" si="0"/>
        <v>245.99</v>
      </c>
      <c r="I26" s="12">
        <f t="shared" si="1"/>
        <v>81.9966666666667</v>
      </c>
      <c r="J26" s="8"/>
      <c r="K26" s="12">
        <f t="shared" si="2"/>
        <v>81.9966666666667</v>
      </c>
      <c r="L26" s="12">
        <v>81.72</v>
      </c>
      <c r="M26" s="12">
        <f t="shared" si="3"/>
        <v>81.8583333333333</v>
      </c>
    </row>
    <row r="27" s="2" customFormat="1" ht="24" customHeight="1" spans="1:13">
      <c r="A27" s="8">
        <v>24</v>
      </c>
      <c r="B27" s="9" t="s">
        <v>101</v>
      </c>
      <c r="C27" s="10" t="s">
        <v>102</v>
      </c>
      <c r="D27" s="10" t="s">
        <v>103</v>
      </c>
      <c r="E27" s="10" t="s">
        <v>104</v>
      </c>
      <c r="F27" s="8">
        <v>131.16</v>
      </c>
      <c r="G27" s="8">
        <v>110.5</v>
      </c>
      <c r="H27" s="8">
        <f t="shared" si="0"/>
        <v>241.66</v>
      </c>
      <c r="I27" s="12">
        <f t="shared" si="1"/>
        <v>80.5533333333333</v>
      </c>
      <c r="J27" s="8"/>
      <c r="K27" s="12">
        <f t="shared" si="2"/>
        <v>80.5533333333333</v>
      </c>
      <c r="L27" s="12">
        <v>81.22</v>
      </c>
      <c r="M27" s="12">
        <f t="shared" si="3"/>
        <v>80.8866666666667</v>
      </c>
    </row>
    <row r="28" s="2" customFormat="1" ht="18" customHeight="1" spans="1:13">
      <c r="A28" s="8">
        <v>25</v>
      </c>
      <c r="B28" s="9" t="s">
        <v>105</v>
      </c>
      <c r="C28" s="10" t="s">
        <v>106</v>
      </c>
      <c r="D28" s="10" t="s">
        <v>107</v>
      </c>
      <c r="E28" s="10" t="s">
        <v>108</v>
      </c>
      <c r="F28" s="8">
        <v>130.31</v>
      </c>
      <c r="G28" s="8">
        <v>112</v>
      </c>
      <c r="H28" s="8">
        <f t="shared" si="0"/>
        <v>242.31</v>
      </c>
      <c r="I28" s="12">
        <f t="shared" si="1"/>
        <v>80.77</v>
      </c>
      <c r="J28" s="8">
        <v>5</v>
      </c>
      <c r="K28" s="12">
        <f t="shared" si="2"/>
        <v>85.77</v>
      </c>
      <c r="L28" s="12">
        <v>83.18</v>
      </c>
      <c r="M28" s="12">
        <f t="shared" si="3"/>
        <v>84.475</v>
      </c>
    </row>
    <row r="29" s="2" customFormat="1" ht="26" customHeight="1" spans="1:13">
      <c r="A29" s="8">
        <v>26</v>
      </c>
      <c r="B29" s="9" t="s">
        <v>109</v>
      </c>
      <c r="C29" s="10" t="s">
        <v>110</v>
      </c>
      <c r="D29" s="10" t="s">
        <v>111</v>
      </c>
      <c r="E29" s="10" t="s">
        <v>112</v>
      </c>
      <c r="F29" s="8">
        <v>134.2</v>
      </c>
      <c r="G29" s="8">
        <v>107</v>
      </c>
      <c r="H29" s="8">
        <f t="shared" si="0"/>
        <v>241.2</v>
      </c>
      <c r="I29" s="12">
        <f t="shared" si="1"/>
        <v>80.4</v>
      </c>
      <c r="J29" s="8"/>
      <c r="K29" s="12">
        <f t="shared" si="2"/>
        <v>80.4</v>
      </c>
      <c r="L29" s="12">
        <v>82.54</v>
      </c>
      <c r="M29" s="12">
        <f t="shared" si="3"/>
        <v>81.47</v>
      </c>
    </row>
    <row r="30" s="2" customFormat="1" ht="28" customHeight="1" spans="1:13">
      <c r="A30" s="8">
        <v>27</v>
      </c>
      <c r="B30" s="9" t="s">
        <v>113</v>
      </c>
      <c r="C30" s="10" t="s">
        <v>114</v>
      </c>
      <c r="D30" s="10" t="s">
        <v>115</v>
      </c>
      <c r="E30" s="10" t="s">
        <v>116</v>
      </c>
      <c r="F30" s="8">
        <v>135</v>
      </c>
      <c r="G30" s="8">
        <v>119</v>
      </c>
      <c r="H30" s="8">
        <v>254</v>
      </c>
      <c r="I30" s="12">
        <v>84.6666666666667</v>
      </c>
      <c r="J30" s="8"/>
      <c r="K30" s="12">
        <v>84.6666666666667</v>
      </c>
      <c r="L30" s="12">
        <v>83.22</v>
      </c>
      <c r="M30" s="12">
        <f t="shared" si="3"/>
        <v>83.9433333333334</v>
      </c>
    </row>
    <row r="31" s="2" customFormat="1" ht="18" customHeight="1" spans="1:13">
      <c r="A31" s="8">
        <v>28</v>
      </c>
      <c r="B31" s="9" t="s">
        <v>117</v>
      </c>
      <c r="C31" s="10" t="s">
        <v>118</v>
      </c>
      <c r="D31" s="10" t="s">
        <v>119</v>
      </c>
      <c r="E31" s="10" t="s">
        <v>120</v>
      </c>
      <c r="F31" s="8">
        <v>129.98</v>
      </c>
      <c r="G31" s="8">
        <v>99</v>
      </c>
      <c r="H31" s="8">
        <f t="shared" ref="H31:H80" si="4">F31+G31</f>
        <v>228.98</v>
      </c>
      <c r="I31" s="12">
        <f t="shared" ref="I31:I80" si="5">(F31+G31)/3</f>
        <v>76.3266666666667</v>
      </c>
      <c r="J31" s="8"/>
      <c r="K31" s="12">
        <f t="shared" ref="K31:K80" si="6">I31+J31</f>
        <v>76.3266666666667</v>
      </c>
      <c r="L31" s="12">
        <v>81.22</v>
      </c>
      <c r="M31" s="12">
        <f t="shared" si="3"/>
        <v>78.7733333333333</v>
      </c>
    </row>
    <row r="32" s="2" customFormat="1" ht="23" customHeight="1" spans="1:13">
      <c r="A32" s="8">
        <v>29</v>
      </c>
      <c r="B32" s="10" t="s">
        <v>121</v>
      </c>
      <c r="C32" s="10" t="s">
        <v>122</v>
      </c>
      <c r="D32" s="10" t="s">
        <v>123</v>
      </c>
      <c r="E32" s="10" t="s">
        <v>124</v>
      </c>
      <c r="F32" s="8">
        <v>128.15</v>
      </c>
      <c r="G32" s="8">
        <v>106</v>
      </c>
      <c r="H32" s="8">
        <f t="shared" si="4"/>
        <v>234.15</v>
      </c>
      <c r="I32" s="12">
        <f t="shared" si="5"/>
        <v>78.05</v>
      </c>
      <c r="J32" s="8">
        <v>5</v>
      </c>
      <c r="K32" s="12">
        <f t="shared" si="6"/>
        <v>83.05</v>
      </c>
      <c r="L32" s="12">
        <v>81.22</v>
      </c>
      <c r="M32" s="12">
        <f t="shared" si="3"/>
        <v>82.135</v>
      </c>
    </row>
    <row r="33" s="2" customFormat="1" ht="26" customHeight="1" spans="1:13">
      <c r="A33" s="8">
        <v>30</v>
      </c>
      <c r="B33" s="9" t="s">
        <v>125</v>
      </c>
      <c r="C33" s="10" t="s">
        <v>126</v>
      </c>
      <c r="D33" s="10" t="s">
        <v>127</v>
      </c>
      <c r="E33" s="10" t="s">
        <v>128</v>
      </c>
      <c r="F33" s="8">
        <v>138.97</v>
      </c>
      <c r="G33" s="8">
        <v>108</v>
      </c>
      <c r="H33" s="8">
        <f t="shared" si="4"/>
        <v>246.97</v>
      </c>
      <c r="I33" s="12">
        <f t="shared" si="5"/>
        <v>82.3233333333333</v>
      </c>
      <c r="J33" s="8"/>
      <c r="K33" s="12">
        <f t="shared" si="6"/>
        <v>82.3233333333333</v>
      </c>
      <c r="L33" s="12">
        <v>83.12</v>
      </c>
      <c r="M33" s="12">
        <f t="shared" si="3"/>
        <v>82.7216666666667</v>
      </c>
    </row>
    <row r="34" s="2" customFormat="1" ht="18" customHeight="1" spans="1:13">
      <c r="A34" s="8">
        <v>31</v>
      </c>
      <c r="B34" s="9" t="s">
        <v>129</v>
      </c>
      <c r="C34" s="10" t="s">
        <v>130</v>
      </c>
      <c r="D34" s="10" t="s">
        <v>131</v>
      </c>
      <c r="E34" s="10" t="s">
        <v>132</v>
      </c>
      <c r="F34" s="8">
        <v>130.99</v>
      </c>
      <c r="G34" s="8">
        <v>112</v>
      </c>
      <c r="H34" s="8">
        <f t="shared" si="4"/>
        <v>242.99</v>
      </c>
      <c r="I34" s="12">
        <f t="shared" si="5"/>
        <v>80.9966666666667</v>
      </c>
      <c r="J34" s="8"/>
      <c r="K34" s="12">
        <f t="shared" si="6"/>
        <v>80.9966666666667</v>
      </c>
      <c r="L34" s="12">
        <v>82.22</v>
      </c>
      <c r="M34" s="12">
        <f t="shared" si="3"/>
        <v>81.6083333333333</v>
      </c>
    </row>
    <row r="35" s="2" customFormat="1" ht="18" customHeight="1" spans="1:13">
      <c r="A35" s="8">
        <v>32</v>
      </c>
      <c r="B35" s="9" t="s">
        <v>133</v>
      </c>
      <c r="C35" s="10" t="s">
        <v>134</v>
      </c>
      <c r="D35" s="10" t="s">
        <v>135</v>
      </c>
      <c r="E35" s="10" t="s">
        <v>136</v>
      </c>
      <c r="F35" s="8">
        <v>134.38</v>
      </c>
      <c r="G35" s="8">
        <v>109</v>
      </c>
      <c r="H35" s="8">
        <f t="shared" si="4"/>
        <v>243.38</v>
      </c>
      <c r="I35" s="12">
        <f t="shared" si="5"/>
        <v>81.1266666666667</v>
      </c>
      <c r="J35" s="8"/>
      <c r="K35" s="12">
        <f t="shared" si="6"/>
        <v>81.1266666666667</v>
      </c>
      <c r="L35" s="12">
        <v>83.58</v>
      </c>
      <c r="M35" s="12">
        <f t="shared" si="3"/>
        <v>82.3533333333333</v>
      </c>
    </row>
    <row r="36" s="2" customFormat="1" ht="18" customHeight="1" spans="1:13">
      <c r="A36" s="8">
        <v>33</v>
      </c>
      <c r="B36" s="11"/>
      <c r="C36" s="10" t="s">
        <v>137</v>
      </c>
      <c r="D36" s="10" t="s">
        <v>138</v>
      </c>
      <c r="E36" s="10" t="s">
        <v>139</v>
      </c>
      <c r="F36" s="8">
        <v>120.17</v>
      </c>
      <c r="G36" s="8">
        <v>114.5</v>
      </c>
      <c r="H36" s="8">
        <f t="shared" si="4"/>
        <v>234.67</v>
      </c>
      <c r="I36" s="12">
        <f t="shared" si="5"/>
        <v>78.2233333333333</v>
      </c>
      <c r="J36" s="8">
        <v>5</v>
      </c>
      <c r="K36" s="12">
        <f t="shared" si="6"/>
        <v>83.2233333333333</v>
      </c>
      <c r="L36" s="12">
        <v>83.2</v>
      </c>
      <c r="M36" s="12">
        <f t="shared" si="3"/>
        <v>83.2116666666667</v>
      </c>
    </row>
    <row r="37" s="2" customFormat="1" ht="18" customHeight="1" spans="1:13">
      <c r="A37" s="8">
        <v>34</v>
      </c>
      <c r="B37" s="9" t="s">
        <v>140</v>
      </c>
      <c r="C37" s="10" t="s">
        <v>141</v>
      </c>
      <c r="D37" s="10" t="s">
        <v>142</v>
      </c>
      <c r="E37" s="10" t="s">
        <v>143</v>
      </c>
      <c r="F37" s="8">
        <v>122.5</v>
      </c>
      <c r="G37" s="8">
        <v>118.5</v>
      </c>
      <c r="H37" s="8">
        <f t="shared" si="4"/>
        <v>241</v>
      </c>
      <c r="I37" s="12">
        <f t="shared" si="5"/>
        <v>80.3333333333333</v>
      </c>
      <c r="J37" s="8"/>
      <c r="K37" s="12">
        <f t="shared" si="6"/>
        <v>80.3333333333333</v>
      </c>
      <c r="L37" s="12">
        <v>80.84</v>
      </c>
      <c r="M37" s="12">
        <f t="shared" si="3"/>
        <v>80.5866666666667</v>
      </c>
    </row>
    <row r="38" s="2" customFormat="1" ht="18" customHeight="1" spans="1:13">
      <c r="A38" s="8">
        <v>35</v>
      </c>
      <c r="B38" s="10" t="s">
        <v>144</v>
      </c>
      <c r="C38" s="10" t="s">
        <v>145</v>
      </c>
      <c r="D38" s="10" t="s">
        <v>146</v>
      </c>
      <c r="E38" s="10" t="s">
        <v>147</v>
      </c>
      <c r="F38" s="8">
        <v>127.55</v>
      </c>
      <c r="G38" s="8">
        <v>114</v>
      </c>
      <c r="H38" s="8">
        <f t="shared" si="4"/>
        <v>241.55</v>
      </c>
      <c r="I38" s="12">
        <f t="shared" si="5"/>
        <v>80.5166666666667</v>
      </c>
      <c r="J38" s="8"/>
      <c r="K38" s="12">
        <f t="shared" si="6"/>
        <v>80.5166666666667</v>
      </c>
      <c r="L38" s="12">
        <v>80.86</v>
      </c>
      <c r="M38" s="12">
        <f t="shared" si="3"/>
        <v>80.6883333333333</v>
      </c>
    </row>
    <row r="39" s="2" customFormat="1" ht="26" customHeight="1" spans="1:13">
      <c r="A39" s="8">
        <v>36</v>
      </c>
      <c r="B39" s="9" t="s">
        <v>148</v>
      </c>
      <c r="C39" s="10" t="s">
        <v>149</v>
      </c>
      <c r="D39" s="10" t="s">
        <v>150</v>
      </c>
      <c r="E39" s="10" t="s">
        <v>151</v>
      </c>
      <c r="F39" s="8">
        <v>130.79</v>
      </c>
      <c r="G39" s="8">
        <v>119.5</v>
      </c>
      <c r="H39" s="8">
        <f t="shared" si="4"/>
        <v>250.29</v>
      </c>
      <c r="I39" s="12">
        <f t="shared" si="5"/>
        <v>83.43</v>
      </c>
      <c r="J39" s="8"/>
      <c r="K39" s="12">
        <f t="shared" si="6"/>
        <v>83.43</v>
      </c>
      <c r="L39" s="12">
        <v>80.46</v>
      </c>
      <c r="M39" s="12">
        <f t="shared" si="3"/>
        <v>81.945</v>
      </c>
    </row>
    <row r="40" s="2" customFormat="1" ht="18" customHeight="1" spans="1:13">
      <c r="A40" s="8">
        <v>37</v>
      </c>
      <c r="B40" s="9" t="s">
        <v>152</v>
      </c>
      <c r="C40" s="10" t="s">
        <v>153</v>
      </c>
      <c r="D40" s="10" t="s">
        <v>154</v>
      </c>
      <c r="E40" s="10" t="s">
        <v>155</v>
      </c>
      <c r="F40" s="8">
        <v>124.48</v>
      </c>
      <c r="G40" s="8">
        <v>113</v>
      </c>
      <c r="H40" s="8">
        <f t="shared" si="4"/>
        <v>237.48</v>
      </c>
      <c r="I40" s="12">
        <f t="shared" si="5"/>
        <v>79.16</v>
      </c>
      <c r="J40" s="8">
        <v>5</v>
      </c>
      <c r="K40" s="12">
        <f t="shared" si="6"/>
        <v>84.16</v>
      </c>
      <c r="L40" s="12">
        <v>81.82</v>
      </c>
      <c r="M40" s="12">
        <f t="shared" si="3"/>
        <v>82.99</v>
      </c>
    </row>
    <row r="41" s="2" customFormat="1" ht="18" customHeight="1" spans="1:13">
      <c r="A41" s="8">
        <v>38</v>
      </c>
      <c r="B41" s="11"/>
      <c r="C41" s="10" t="s">
        <v>156</v>
      </c>
      <c r="D41" s="10" t="s">
        <v>154</v>
      </c>
      <c r="E41" s="10" t="s">
        <v>157</v>
      </c>
      <c r="F41" s="8">
        <v>121.43</v>
      </c>
      <c r="G41" s="8">
        <v>116.5</v>
      </c>
      <c r="H41" s="8">
        <f t="shared" si="4"/>
        <v>237.93</v>
      </c>
      <c r="I41" s="12">
        <f t="shared" si="5"/>
        <v>79.31</v>
      </c>
      <c r="J41" s="8">
        <v>5</v>
      </c>
      <c r="K41" s="12">
        <f t="shared" si="6"/>
        <v>84.31</v>
      </c>
      <c r="L41" s="12">
        <v>81.32</v>
      </c>
      <c r="M41" s="12">
        <f t="shared" si="3"/>
        <v>82.815</v>
      </c>
    </row>
    <row r="42" s="2" customFormat="1" ht="18" customHeight="1" spans="1:13">
      <c r="A42" s="8">
        <v>39</v>
      </c>
      <c r="B42" s="9" t="s">
        <v>158</v>
      </c>
      <c r="C42" s="10" t="s">
        <v>159</v>
      </c>
      <c r="D42" s="10" t="s">
        <v>160</v>
      </c>
      <c r="E42" s="10" t="s">
        <v>161</v>
      </c>
      <c r="F42" s="8">
        <v>132.5</v>
      </c>
      <c r="G42" s="8">
        <v>120</v>
      </c>
      <c r="H42" s="8">
        <f t="shared" si="4"/>
        <v>252.5</v>
      </c>
      <c r="I42" s="12">
        <f t="shared" si="5"/>
        <v>84.1666666666667</v>
      </c>
      <c r="J42" s="8"/>
      <c r="K42" s="12">
        <f t="shared" si="6"/>
        <v>84.1666666666667</v>
      </c>
      <c r="L42" s="12">
        <v>78.8</v>
      </c>
      <c r="M42" s="12">
        <f t="shared" si="3"/>
        <v>81.4833333333333</v>
      </c>
    </row>
    <row r="43" s="2" customFormat="1" ht="18" customHeight="1" spans="1:13">
      <c r="A43" s="8">
        <v>40</v>
      </c>
      <c r="B43" s="11"/>
      <c r="C43" s="10" t="s">
        <v>162</v>
      </c>
      <c r="D43" s="10" t="s">
        <v>160</v>
      </c>
      <c r="E43" s="10" t="s">
        <v>163</v>
      </c>
      <c r="F43" s="8">
        <v>134.71</v>
      </c>
      <c r="G43" s="8">
        <v>111.5</v>
      </c>
      <c r="H43" s="8">
        <f t="shared" si="4"/>
        <v>246.21</v>
      </c>
      <c r="I43" s="12">
        <f t="shared" si="5"/>
        <v>82.07</v>
      </c>
      <c r="J43" s="8"/>
      <c r="K43" s="12">
        <f t="shared" si="6"/>
        <v>82.07</v>
      </c>
      <c r="L43" s="12">
        <v>79.52</v>
      </c>
      <c r="M43" s="12">
        <f t="shared" si="3"/>
        <v>80.795</v>
      </c>
    </row>
    <row r="44" s="2" customFormat="1" ht="29" customHeight="1" spans="1:13">
      <c r="A44" s="8">
        <v>41</v>
      </c>
      <c r="B44" s="9" t="s">
        <v>164</v>
      </c>
      <c r="C44" s="10" t="s">
        <v>165</v>
      </c>
      <c r="D44" s="10" t="s">
        <v>166</v>
      </c>
      <c r="E44" s="10" t="s">
        <v>167</v>
      </c>
      <c r="F44" s="8">
        <v>126.51</v>
      </c>
      <c r="G44" s="8">
        <v>109.5</v>
      </c>
      <c r="H44" s="8">
        <f t="shared" si="4"/>
        <v>236.01</v>
      </c>
      <c r="I44" s="12">
        <f t="shared" si="5"/>
        <v>78.67</v>
      </c>
      <c r="J44" s="8">
        <v>5</v>
      </c>
      <c r="K44" s="12">
        <f t="shared" si="6"/>
        <v>83.67</v>
      </c>
      <c r="L44" s="12">
        <v>78.58</v>
      </c>
      <c r="M44" s="12">
        <f t="shared" si="3"/>
        <v>81.125</v>
      </c>
    </row>
    <row r="45" s="2" customFormat="1" ht="32" customHeight="1" spans="1:13">
      <c r="A45" s="8">
        <v>42</v>
      </c>
      <c r="B45" s="9" t="s">
        <v>168</v>
      </c>
      <c r="C45" s="10" t="s">
        <v>169</v>
      </c>
      <c r="D45" s="10" t="s">
        <v>170</v>
      </c>
      <c r="E45" s="10" t="s">
        <v>171</v>
      </c>
      <c r="F45" s="8">
        <v>125.61</v>
      </c>
      <c r="G45" s="8">
        <v>110</v>
      </c>
      <c r="H45" s="8">
        <f t="shared" si="4"/>
        <v>235.61</v>
      </c>
      <c r="I45" s="12">
        <f t="shared" si="5"/>
        <v>78.5366666666667</v>
      </c>
      <c r="J45" s="8"/>
      <c r="K45" s="12">
        <f t="shared" si="6"/>
        <v>78.5366666666667</v>
      </c>
      <c r="L45" s="12">
        <v>81.12</v>
      </c>
      <c r="M45" s="12">
        <f t="shared" si="3"/>
        <v>79.8283333333333</v>
      </c>
    </row>
    <row r="46" s="2" customFormat="1" ht="18" customHeight="1" spans="1:13">
      <c r="A46" s="8">
        <v>43</v>
      </c>
      <c r="B46" s="9" t="s">
        <v>172</v>
      </c>
      <c r="C46" s="10" t="s">
        <v>173</v>
      </c>
      <c r="D46" s="10" t="s">
        <v>174</v>
      </c>
      <c r="E46" s="10" t="s">
        <v>175</v>
      </c>
      <c r="F46" s="8">
        <v>132.99</v>
      </c>
      <c r="G46" s="8">
        <v>117.5</v>
      </c>
      <c r="H46" s="8">
        <f t="shared" si="4"/>
        <v>250.49</v>
      </c>
      <c r="I46" s="12">
        <f t="shared" si="5"/>
        <v>83.4966666666667</v>
      </c>
      <c r="J46" s="8"/>
      <c r="K46" s="12">
        <f t="shared" si="6"/>
        <v>83.4966666666667</v>
      </c>
      <c r="L46" s="12">
        <v>81.24</v>
      </c>
      <c r="M46" s="12">
        <f t="shared" si="3"/>
        <v>82.3683333333333</v>
      </c>
    </row>
    <row r="47" s="2" customFormat="1" ht="18" customHeight="1" spans="1:13">
      <c r="A47" s="8">
        <v>44</v>
      </c>
      <c r="B47" s="11"/>
      <c r="C47" s="10" t="s">
        <v>176</v>
      </c>
      <c r="D47" s="10" t="s">
        <v>174</v>
      </c>
      <c r="E47" s="10" t="s">
        <v>177</v>
      </c>
      <c r="F47" s="8">
        <v>127.39</v>
      </c>
      <c r="G47" s="8">
        <v>106.5</v>
      </c>
      <c r="H47" s="8">
        <f t="shared" si="4"/>
        <v>233.89</v>
      </c>
      <c r="I47" s="12">
        <f t="shared" si="5"/>
        <v>77.9633333333333</v>
      </c>
      <c r="J47" s="8">
        <v>5</v>
      </c>
      <c r="K47" s="12">
        <f t="shared" si="6"/>
        <v>82.9633333333333</v>
      </c>
      <c r="L47" s="12">
        <v>80.84</v>
      </c>
      <c r="M47" s="12">
        <f t="shared" si="3"/>
        <v>81.9016666666667</v>
      </c>
    </row>
    <row r="48" s="2" customFormat="1" ht="18" customHeight="1" spans="1:13">
      <c r="A48" s="8">
        <v>45</v>
      </c>
      <c r="B48" s="9" t="s">
        <v>178</v>
      </c>
      <c r="C48" s="10" t="s">
        <v>179</v>
      </c>
      <c r="D48" s="10" t="s">
        <v>180</v>
      </c>
      <c r="E48" s="10" t="s">
        <v>181</v>
      </c>
      <c r="F48" s="8">
        <v>132.73</v>
      </c>
      <c r="G48" s="8">
        <v>108</v>
      </c>
      <c r="H48" s="8">
        <f t="shared" si="4"/>
        <v>240.73</v>
      </c>
      <c r="I48" s="12">
        <f t="shared" si="5"/>
        <v>80.2433333333333</v>
      </c>
      <c r="J48" s="8">
        <v>5</v>
      </c>
      <c r="K48" s="12">
        <f t="shared" si="6"/>
        <v>85.2433333333333</v>
      </c>
      <c r="L48" s="12">
        <v>80.72</v>
      </c>
      <c r="M48" s="12">
        <f t="shared" si="3"/>
        <v>82.9816666666667</v>
      </c>
    </row>
    <row r="49" s="2" customFormat="1" ht="18" customHeight="1" spans="1:13">
      <c r="A49" s="8">
        <v>46</v>
      </c>
      <c r="B49" s="9" t="s">
        <v>182</v>
      </c>
      <c r="C49" s="10" t="s">
        <v>183</v>
      </c>
      <c r="D49" s="10" t="s">
        <v>184</v>
      </c>
      <c r="E49" s="10" t="s">
        <v>185</v>
      </c>
      <c r="F49" s="8">
        <v>129.5</v>
      </c>
      <c r="G49" s="8">
        <v>111</v>
      </c>
      <c r="H49" s="8">
        <f t="shared" si="4"/>
        <v>240.5</v>
      </c>
      <c r="I49" s="12">
        <f t="shared" si="5"/>
        <v>80.1666666666667</v>
      </c>
      <c r="J49" s="8">
        <v>5</v>
      </c>
      <c r="K49" s="12">
        <f t="shared" si="6"/>
        <v>85.1666666666667</v>
      </c>
      <c r="L49" s="12">
        <v>81.2</v>
      </c>
      <c r="M49" s="12">
        <f t="shared" si="3"/>
        <v>83.1833333333333</v>
      </c>
    </row>
    <row r="50" s="2" customFormat="1" ht="18" customHeight="1" spans="1:13">
      <c r="A50" s="8">
        <v>47</v>
      </c>
      <c r="B50" s="11"/>
      <c r="C50" s="10" t="s">
        <v>186</v>
      </c>
      <c r="D50" s="10" t="s">
        <v>187</v>
      </c>
      <c r="E50" s="10" t="s">
        <v>188</v>
      </c>
      <c r="F50" s="8">
        <v>119.35</v>
      </c>
      <c r="G50" s="8">
        <v>120</v>
      </c>
      <c r="H50" s="8">
        <f t="shared" si="4"/>
        <v>239.35</v>
      </c>
      <c r="I50" s="12">
        <f t="shared" si="5"/>
        <v>79.7833333333333</v>
      </c>
      <c r="J50" s="8">
        <v>5</v>
      </c>
      <c r="K50" s="12">
        <f t="shared" si="6"/>
        <v>84.7833333333333</v>
      </c>
      <c r="L50" s="12">
        <v>79.68</v>
      </c>
      <c r="M50" s="12">
        <f t="shared" si="3"/>
        <v>82.2316666666667</v>
      </c>
    </row>
    <row r="51" s="2" customFormat="1" ht="18" customHeight="1" spans="1:13">
      <c r="A51" s="8">
        <v>48</v>
      </c>
      <c r="B51" s="9" t="s">
        <v>189</v>
      </c>
      <c r="C51" s="10" t="s">
        <v>190</v>
      </c>
      <c r="D51" s="10" t="s">
        <v>191</v>
      </c>
      <c r="E51" s="10" t="s">
        <v>192</v>
      </c>
      <c r="F51" s="8">
        <v>135.77</v>
      </c>
      <c r="G51" s="8">
        <v>121</v>
      </c>
      <c r="H51" s="8">
        <f t="shared" si="4"/>
        <v>256.77</v>
      </c>
      <c r="I51" s="12">
        <f t="shared" si="5"/>
        <v>85.59</v>
      </c>
      <c r="J51" s="8"/>
      <c r="K51" s="12">
        <f t="shared" si="6"/>
        <v>85.59</v>
      </c>
      <c r="L51" s="12">
        <v>82.26</v>
      </c>
      <c r="M51" s="12">
        <f t="shared" si="3"/>
        <v>83.925</v>
      </c>
    </row>
    <row r="52" s="2" customFormat="1" ht="18" customHeight="1" spans="1:13">
      <c r="A52" s="8">
        <v>49</v>
      </c>
      <c r="B52" s="11"/>
      <c r="C52" s="10" t="s">
        <v>193</v>
      </c>
      <c r="D52" s="10" t="s">
        <v>191</v>
      </c>
      <c r="E52" s="10" t="s">
        <v>194</v>
      </c>
      <c r="F52" s="8">
        <v>139.27</v>
      </c>
      <c r="G52" s="8">
        <v>110</v>
      </c>
      <c r="H52" s="8">
        <f t="shared" si="4"/>
        <v>249.27</v>
      </c>
      <c r="I52" s="12">
        <f t="shared" si="5"/>
        <v>83.09</v>
      </c>
      <c r="J52" s="8"/>
      <c r="K52" s="12">
        <f t="shared" si="6"/>
        <v>83.09</v>
      </c>
      <c r="L52" s="12">
        <v>81.58</v>
      </c>
      <c r="M52" s="12">
        <f t="shared" si="3"/>
        <v>82.335</v>
      </c>
    </row>
    <row r="53" s="2" customFormat="1" ht="18" customHeight="1" spans="1:13">
      <c r="A53" s="8">
        <v>50</v>
      </c>
      <c r="B53" s="9" t="s">
        <v>195</v>
      </c>
      <c r="C53" s="10" t="s">
        <v>196</v>
      </c>
      <c r="D53" s="10" t="s">
        <v>197</v>
      </c>
      <c r="E53" s="10" t="s">
        <v>198</v>
      </c>
      <c r="F53" s="8">
        <v>115.3</v>
      </c>
      <c r="G53" s="8">
        <v>94.4</v>
      </c>
      <c r="H53" s="8">
        <f t="shared" si="4"/>
        <v>209.7</v>
      </c>
      <c r="I53" s="12">
        <f t="shared" si="5"/>
        <v>69.9</v>
      </c>
      <c r="J53" s="8"/>
      <c r="K53" s="12">
        <f t="shared" si="6"/>
        <v>69.9</v>
      </c>
      <c r="L53" s="12">
        <v>82.14</v>
      </c>
      <c r="M53" s="12">
        <f t="shared" si="3"/>
        <v>76.02</v>
      </c>
    </row>
    <row r="54" s="2" customFormat="1" ht="18" customHeight="1" spans="1:13">
      <c r="A54" s="8">
        <v>51</v>
      </c>
      <c r="B54" s="11"/>
      <c r="C54" s="10" t="s">
        <v>199</v>
      </c>
      <c r="D54" s="10" t="s">
        <v>197</v>
      </c>
      <c r="E54" s="10" t="s">
        <v>200</v>
      </c>
      <c r="F54" s="8">
        <v>123.2</v>
      </c>
      <c r="G54" s="8">
        <v>81.5</v>
      </c>
      <c r="H54" s="8">
        <f t="shared" si="4"/>
        <v>204.7</v>
      </c>
      <c r="I54" s="12">
        <f t="shared" si="5"/>
        <v>68.2333333333333</v>
      </c>
      <c r="J54" s="8"/>
      <c r="K54" s="12">
        <f t="shared" si="6"/>
        <v>68.2333333333333</v>
      </c>
      <c r="L54" s="12">
        <v>81.06</v>
      </c>
      <c r="M54" s="12">
        <f t="shared" si="3"/>
        <v>74.6466666666667</v>
      </c>
    </row>
    <row r="55" s="2" customFormat="1" ht="18" customHeight="1" spans="1:13">
      <c r="A55" s="8">
        <v>52</v>
      </c>
      <c r="B55" s="11"/>
      <c r="C55" s="10" t="s">
        <v>201</v>
      </c>
      <c r="D55" s="10" t="s">
        <v>202</v>
      </c>
      <c r="E55" s="10" t="s">
        <v>203</v>
      </c>
      <c r="F55" s="8">
        <v>114.3</v>
      </c>
      <c r="G55" s="8">
        <v>70.9</v>
      </c>
      <c r="H55" s="8">
        <f t="shared" si="4"/>
        <v>185.2</v>
      </c>
      <c r="I55" s="12">
        <f t="shared" si="5"/>
        <v>61.7333333333333</v>
      </c>
      <c r="J55" s="8"/>
      <c r="K55" s="12">
        <f t="shared" si="6"/>
        <v>61.7333333333333</v>
      </c>
      <c r="L55" s="12">
        <v>74.3</v>
      </c>
      <c r="M55" s="12">
        <f t="shared" si="3"/>
        <v>68.0166666666667</v>
      </c>
    </row>
    <row r="56" s="2" customFormat="1" ht="18" customHeight="1" spans="1:13">
      <c r="A56" s="8">
        <v>53</v>
      </c>
      <c r="B56" s="11"/>
      <c r="C56" s="10" t="s">
        <v>204</v>
      </c>
      <c r="D56" s="10" t="s">
        <v>205</v>
      </c>
      <c r="E56" s="10" t="s">
        <v>206</v>
      </c>
      <c r="F56" s="8">
        <v>126.9</v>
      </c>
      <c r="G56" s="8">
        <v>78.1</v>
      </c>
      <c r="H56" s="8">
        <f t="shared" si="4"/>
        <v>205</v>
      </c>
      <c r="I56" s="12">
        <f t="shared" si="5"/>
        <v>68.3333333333333</v>
      </c>
      <c r="J56" s="8"/>
      <c r="K56" s="12">
        <f t="shared" si="6"/>
        <v>68.3333333333333</v>
      </c>
      <c r="L56" s="12">
        <v>74.4</v>
      </c>
      <c r="M56" s="12">
        <f t="shared" si="3"/>
        <v>71.3666666666667</v>
      </c>
    </row>
    <row r="57" s="2" customFormat="1" ht="18" customHeight="1" spans="1:13">
      <c r="A57" s="8">
        <v>54</v>
      </c>
      <c r="B57" s="11"/>
      <c r="C57" s="10" t="s">
        <v>207</v>
      </c>
      <c r="D57" s="10" t="s">
        <v>208</v>
      </c>
      <c r="E57" s="10" t="s">
        <v>209</v>
      </c>
      <c r="F57" s="8">
        <v>104.8</v>
      </c>
      <c r="G57" s="8">
        <v>75.4</v>
      </c>
      <c r="H57" s="8">
        <f t="shared" si="4"/>
        <v>180.2</v>
      </c>
      <c r="I57" s="12">
        <f t="shared" si="5"/>
        <v>60.0666666666667</v>
      </c>
      <c r="J57" s="8"/>
      <c r="K57" s="12">
        <f t="shared" si="6"/>
        <v>60.0666666666667</v>
      </c>
      <c r="L57" s="12">
        <v>75.8</v>
      </c>
      <c r="M57" s="12">
        <f t="shared" si="3"/>
        <v>67.9333333333333</v>
      </c>
    </row>
    <row r="58" s="2" customFormat="1" ht="18" customHeight="1" spans="1:13">
      <c r="A58" s="8">
        <v>55</v>
      </c>
      <c r="B58" s="11"/>
      <c r="C58" s="10" t="s">
        <v>210</v>
      </c>
      <c r="D58" s="10" t="s">
        <v>211</v>
      </c>
      <c r="E58" s="10" t="s">
        <v>212</v>
      </c>
      <c r="F58" s="8">
        <v>115.6</v>
      </c>
      <c r="G58" s="8">
        <v>79.1</v>
      </c>
      <c r="H58" s="8">
        <f t="shared" si="4"/>
        <v>194.7</v>
      </c>
      <c r="I58" s="12">
        <f t="shared" si="5"/>
        <v>64.9</v>
      </c>
      <c r="J58" s="8"/>
      <c r="K58" s="12">
        <f t="shared" si="6"/>
        <v>64.9</v>
      </c>
      <c r="L58" s="12">
        <v>70.26</v>
      </c>
      <c r="M58" s="12">
        <f t="shared" si="3"/>
        <v>67.58</v>
      </c>
    </row>
    <row r="59" s="2" customFormat="1" ht="18" customHeight="1" spans="1:13">
      <c r="A59" s="8">
        <v>56</v>
      </c>
      <c r="B59" s="11"/>
      <c r="C59" s="10" t="s">
        <v>213</v>
      </c>
      <c r="D59" s="10" t="s">
        <v>214</v>
      </c>
      <c r="E59" s="10" t="s">
        <v>215</v>
      </c>
      <c r="F59" s="8">
        <v>110</v>
      </c>
      <c r="G59" s="8">
        <v>74.3</v>
      </c>
      <c r="H59" s="8">
        <f t="shared" si="4"/>
        <v>184.3</v>
      </c>
      <c r="I59" s="12">
        <f t="shared" si="5"/>
        <v>61.4333333333333</v>
      </c>
      <c r="J59" s="8"/>
      <c r="K59" s="12">
        <f t="shared" si="6"/>
        <v>61.4333333333333</v>
      </c>
      <c r="L59" s="12">
        <v>78.56</v>
      </c>
      <c r="M59" s="12">
        <f t="shared" si="3"/>
        <v>69.9966666666667</v>
      </c>
    </row>
    <row r="60" s="2" customFormat="1" ht="18" customHeight="1" spans="1:13">
      <c r="A60" s="8">
        <v>57</v>
      </c>
      <c r="B60" s="9" t="s">
        <v>216</v>
      </c>
      <c r="C60" s="10" t="s">
        <v>217</v>
      </c>
      <c r="D60" s="10" t="s">
        <v>218</v>
      </c>
      <c r="E60" s="10" t="s">
        <v>219</v>
      </c>
      <c r="F60" s="8">
        <v>117.8</v>
      </c>
      <c r="G60" s="8">
        <v>79.6</v>
      </c>
      <c r="H60" s="8">
        <f t="shared" si="4"/>
        <v>197.4</v>
      </c>
      <c r="I60" s="12">
        <f t="shared" si="5"/>
        <v>65.8</v>
      </c>
      <c r="J60" s="8"/>
      <c r="K60" s="12">
        <f t="shared" si="6"/>
        <v>65.8</v>
      </c>
      <c r="L60" s="12">
        <v>80.18</v>
      </c>
      <c r="M60" s="12">
        <f t="shared" si="3"/>
        <v>72.99</v>
      </c>
    </row>
    <row r="61" s="2" customFormat="1" ht="18" customHeight="1" spans="1:13">
      <c r="A61" s="8">
        <v>58</v>
      </c>
      <c r="B61" s="11"/>
      <c r="C61" s="10" t="s">
        <v>220</v>
      </c>
      <c r="D61" s="10" t="s">
        <v>218</v>
      </c>
      <c r="E61" s="10" t="s">
        <v>221</v>
      </c>
      <c r="F61" s="8">
        <v>131</v>
      </c>
      <c r="G61" s="8">
        <v>63.7</v>
      </c>
      <c r="H61" s="8">
        <f t="shared" si="4"/>
        <v>194.7</v>
      </c>
      <c r="I61" s="12">
        <f t="shared" si="5"/>
        <v>64.9</v>
      </c>
      <c r="J61" s="8"/>
      <c r="K61" s="12">
        <f t="shared" si="6"/>
        <v>64.9</v>
      </c>
      <c r="L61" s="12">
        <v>75.8</v>
      </c>
      <c r="M61" s="12">
        <f t="shared" si="3"/>
        <v>70.35</v>
      </c>
    </row>
    <row r="62" s="2" customFormat="1" ht="18" customHeight="1" spans="1:13">
      <c r="A62" s="8">
        <v>59</v>
      </c>
      <c r="B62" s="10"/>
      <c r="C62" s="10" t="s">
        <v>222</v>
      </c>
      <c r="D62" s="10" t="s">
        <v>218</v>
      </c>
      <c r="E62" s="10" t="s">
        <v>223</v>
      </c>
      <c r="F62" s="8">
        <v>106.6</v>
      </c>
      <c r="G62" s="8">
        <v>89.8</v>
      </c>
      <c r="H62" s="8">
        <f t="shared" si="4"/>
        <v>196.4</v>
      </c>
      <c r="I62" s="12">
        <f t="shared" si="5"/>
        <v>65.4666666666667</v>
      </c>
      <c r="J62" s="8"/>
      <c r="K62" s="12">
        <f t="shared" si="6"/>
        <v>65.4666666666667</v>
      </c>
      <c r="L62" s="12">
        <v>73.56</v>
      </c>
      <c r="M62" s="12">
        <f t="shared" si="3"/>
        <v>69.5133333333333</v>
      </c>
    </row>
    <row r="63" s="2" customFormat="1" ht="18" customHeight="1" spans="1:13">
      <c r="A63" s="8">
        <v>60</v>
      </c>
      <c r="B63" s="11"/>
      <c r="C63" s="10" t="s">
        <v>224</v>
      </c>
      <c r="D63" s="10" t="s">
        <v>218</v>
      </c>
      <c r="E63" s="10" t="s">
        <v>225</v>
      </c>
      <c r="F63" s="8">
        <v>115.1</v>
      </c>
      <c r="G63" s="8">
        <v>70.9</v>
      </c>
      <c r="H63" s="8">
        <f t="shared" si="4"/>
        <v>186</v>
      </c>
      <c r="I63" s="12">
        <f t="shared" si="5"/>
        <v>62</v>
      </c>
      <c r="J63" s="8"/>
      <c r="K63" s="12">
        <f t="shared" si="6"/>
        <v>62</v>
      </c>
      <c r="L63" s="12">
        <v>76.36</v>
      </c>
      <c r="M63" s="12">
        <f t="shared" si="3"/>
        <v>69.18</v>
      </c>
    </row>
    <row r="64" s="2" customFormat="1" ht="18" customHeight="1" spans="1:13">
      <c r="A64" s="8">
        <v>61</v>
      </c>
      <c r="B64" s="11"/>
      <c r="C64" s="10" t="s">
        <v>226</v>
      </c>
      <c r="D64" s="10" t="s">
        <v>227</v>
      </c>
      <c r="E64" s="10" t="s">
        <v>228</v>
      </c>
      <c r="F64" s="8">
        <v>114</v>
      </c>
      <c r="G64" s="8">
        <v>90.6</v>
      </c>
      <c r="H64" s="8">
        <f t="shared" si="4"/>
        <v>204.6</v>
      </c>
      <c r="I64" s="12">
        <f t="shared" si="5"/>
        <v>68.2</v>
      </c>
      <c r="J64" s="8">
        <v>5</v>
      </c>
      <c r="K64" s="12">
        <f t="shared" si="6"/>
        <v>73.2</v>
      </c>
      <c r="L64" s="12">
        <v>84.62</v>
      </c>
      <c r="M64" s="12">
        <f t="shared" si="3"/>
        <v>78.91</v>
      </c>
    </row>
    <row r="65" s="2" customFormat="1" ht="18" customHeight="1" spans="1:13">
      <c r="A65" s="8">
        <v>62</v>
      </c>
      <c r="B65" s="11"/>
      <c r="C65" s="10" t="s">
        <v>229</v>
      </c>
      <c r="D65" s="10" t="s">
        <v>227</v>
      </c>
      <c r="E65" s="10" t="s">
        <v>230</v>
      </c>
      <c r="F65" s="8">
        <v>126.6</v>
      </c>
      <c r="G65" s="8">
        <v>93</v>
      </c>
      <c r="H65" s="8">
        <f t="shared" si="4"/>
        <v>219.6</v>
      </c>
      <c r="I65" s="12">
        <f t="shared" si="5"/>
        <v>73.2</v>
      </c>
      <c r="J65" s="8"/>
      <c r="K65" s="12">
        <f t="shared" si="6"/>
        <v>73.2</v>
      </c>
      <c r="L65" s="12">
        <v>83.76</v>
      </c>
      <c r="M65" s="12">
        <f t="shared" si="3"/>
        <v>78.48</v>
      </c>
    </row>
    <row r="66" s="2" customFormat="1" ht="18" customHeight="1" spans="1:13">
      <c r="A66" s="8">
        <v>63</v>
      </c>
      <c r="B66" s="11"/>
      <c r="C66" s="10" t="s">
        <v>231</v>
      </c>
      <c r="D66" s="10" t="s">
        <v>232</v>
      </c>
      <c r="E66" s="10" t="s">
        <v>233</v>
      </c>
      <c r="F66" s="8">
        <v>118.4</v>
      </c>
      <c r="G66" s="8">
        <v>70.9</v>
      </c>
      <c r="H66" s="8">
        <f t="shared" si="4"/>
        <v>189.3</v>
      </c>
      <c r="I66" s="12">
        <f t="shared" si="5"/>
        <v>63.1</v>
      </c>
      <c r="J66" s="8"/>
      <c r="K66" s="12">
        <f t="shared" si="6"/>
        <v>63.1</v>
      </c>
      <c r="L66" s="12">
        <v>81.1</v>
      </c>
      <c r="M66" s="12">
        <f t="shared" si="3"/>
        <v>72.1</v>
      </c>
    </row>
    <row r="67" s="2" customFormat="1" ht="18" customHeight="1" spans="1:13">
      <c r="A67" s="8">
        <v>64</v>
      </c>
      <c r="B67" s="11"/>
      <c r="C67" s="10" t="s">
        <v>234</v>
      </c>
      <c r="D67" s="10" t="s">
        <v>235</v>
      </c>
      <c r="E67" s="10" t="s">
        <v>236</v>
      </c>
      <c r="F67" s="8">
        <v>135.79</v>
      </c>
      <c r="G67" s="8">
        <v>112.5</v>
      </c>
      <c r="H67" s="8">
        <f t="shared" si="4"/>
        <v>248.29</v>
      </c>
      <c r="I67" s="12">
        <f t="shared" si="5"/>
        <v>82.7633333333333</v>
      </c>
      <c r="J67" s="8"/>
      <c r="K67" s="12">
        <f t="shared" si="6"/>
        <v>82.7633333333333</v>
      </c>
      <c r="L67" s="12">
        <v>83.38</v>
      </c>
      <c r="M67" s="12">
        <f t="shared" si="3"/>
        <v>83.0716666666667</v>
      </c>
    </row>
    <row r="68" s="2" customFormat="1" ht="18" customHeight="1" spans="1:13">
      <c r="A68" s="8">
        <v>65</v>
      </c>
      <c r="B68" s="11"/>
      <c r="C68" s="10" t="s">
        <v>237</v>
      </c>
      <c r="D68" s="10" t="s">
        <v>238</v>
      </c>
      <c r="E68" s="10" t="s">
        <v>239</v>
      </c>
      <c r="F68" s="8">
        <v>131.07</v>
      </c>
      <c r="G68" s="8">
        <v>109.5</v>
      </c>
      <c r="H68" s="8">
        <f t="shared" si="4"/>
        <v>240.57</v>
      </c>
      <c r="I68" s="12">
        <f t="shared" si="5"/>
        <v>80.19</v>
      </c>
      <c r="J68" s="8">
        <v>5</v>
      </c>
      <c r="K68" s="12">
        <f t="shared" si="6"/>
        <v>85.19</v>
      </c>
      <c r="L68" s="12">
        <v>81.3</v>
      </c>
      <c r="M68" s="12">
        <f t="shared" ref="M68:M80" si="7">K68*0.5+L68*0.5</f>
        <v>83.245</v>
      </c>
    </row>
    <row r="69" s="2" customFormat="1" ht="28" customHeight="1" spans="1:13">
      <c r="A69" s="8">
        <v>66</v>
      </c>
      <c r="B69" s="9" t="s">
        <v>240</v>
      </c>
      <c r="C69" s="10" t="s">
        <v>241</v>
      </c>
      <c r="D69" s="10" t="s">
        <v>242</v>
      </c>
      <c r="E69" s="10" t="s">
        <v>243</v>
      </c>
      <c r="F69" s="8">
        <v>114</v>
      </c>
      <c r="G69" s="8">
        <v>75.8</v>
      </c>
      <c r="H69" s="8">
        <f t="shared" si="4"/>
        <v>189.8</v>
      </c>
      <c r="I69" s="12">
        <f t="shared" si="5"/>
        <v>63.2666666666667</v>
      </c>
      <c r="J69" s="8"/>
      <c r="K69" s="12">
        <f t="shared" si="6"/>
        <v>63.2666666666667</v>
      </c>
      <c r="L69" s="12">
        <v>78.88</v>
      </c>
      <c r="M69" s="12">
        <f t="shared" si="7"/>
        <v>71.0733333333333</v>
      </c>
    </row>
    <row r="70" s="2" customFormat="1" ht="18" customHeight="1" spans="1:13">
      <c r="A70" s="8">
        <v>67</v>
      </c>
      <c r="B70" s="9" t="s">
        <v>244</v>
      </c>
      <c r="C70" s="10" t="s">
        <v>245</v>
      </c>
      <c r="D70" s="10" t="s">
        <v>246</v>
      </c>
      <c r="E70" s="10" t="s">
        <v>247</v>
      </c>
      <c r="F70" s="8">
        <v>112.4</v>
      </c>
      <c r="G70" s="8">
        <v>90.3</v>
      </c>
      <c r="H70" s="8">
        <f t="shared" si="4"/>
        <v>202.7</v>
      </c>
      <c r="I70" s="12">
        <f t="shared" si="5"/>
        <v>67.5666666666667</v>
      </c>
      <c r="J70" s="8"/>
      <c r="K70" s="12">
        <f t="shared" si="6"/>
        <v>67.5666666666667</v>
      </c>
      <c r="L70" s="12">
        <v>81.24</v>
      </c>
      <c r="M70" s="12">
        <f t="shared" si="7"/>
        <v>74.4033333333333</v>
      </c>
    </row>
    <row r="71" s="2" customFormat="1" ht="18" customHeight="1" spans="1:13">
      <c r="A71" s="8">
        <v>68</v>
      </c>
      <c r="B71" s="11"/>
      <c r="C71" s="10" t="s">
        <v>248</v>
      </c>
      <c r="D71" s="10" t="s">
        <v>249</v>
      </c>
      <c r="E71" s="10" t="s">
        <v>250</v>
      </c>
      <c r="F71" s="8">
        <v>102.6</v>
      </c>
      <c r="G71" s="8">
        <v>63.8</v>
      </c>
      <c r="H71" s="8">
        <f t="shared" si="4"/>
        <v>166.4</v>
      </c>
      <c r="I71" s="12">
        <f t="shared" si="5"/>
        <v>55.4666666666667</v>
      </c>
      <c r="J71" s="8">
        <v>5</v>
      </c>
      <c r="K71" s="12">
        <f t="shared" si="6"/>
        <v>60.4666666666667</v>
      </c>
      <c r="L71" s="12">
        <v>80.74</v>
      </c>
      <c r="M71" s="12">
        <f t="shared" si="7"/>
        <v>70.6033333333333</v>
      </c>
    </row>
    <row r="72" s="2" customFormat="1" ht="18" customHeight="1" spans="1:13">
      <c r="A72" s="8">
        <v>69</v>
      </c>
      <c r="B72" s="11"/>
      <c r="C72" s="10" t="s">
        <v>251</v>
      </c>
      <c r="D72" s="10" t="s">
        <v>249</v>
      </c>
      <c r="E72" s="10" t="s">
        <v>252</v>
      </c>
      <c r="F72" s="8">
        <v>103.3</v>
      </c>
      <c r="G72" s="8">
        <v>80.2</v>
      </c>
      <c r="H72" s="8">
        <f t="shared" si="4"/>
        <v>183.5</v>
      </c>
      <c r="I72" s="12">
        <f t="shared" si="5"/>
        <v>61.1666666666667</v>
      </c>
      <c r="J72" s="8"/>
      <c r="K72" s="12">
        <f t="shared" si="6"/>
        <v>61.1666666666667</v>
      </c>
      <c r="L72" s="12">
        <v>79.68</v>
      </c>
      <c r="M72" s="12">
        <f t="shared" si="7"/>
        <v>70.4233333333333</v>
      </c>
    </row>
    <row r="73" s="2" customFormat="1" ht="18" customHeight="1" spans="1:13">
      <c r="A73" s="8">
        <v>70</v>
      </c>
      <c r="B73" s="11"/>
      <c r="C73" s="10" t="s">
        <v>253</v>
      </c>
      <c r="D73" s="10" t="s">
        <v>254</v>
      </c>
      <c r="E73" s="10" t="s">
        <v>255</v>
      </c>
      <c r="F73" s="8">
        <v>100.4</v>
      </c>
      <c r="G73" s="8">
        <v>82.8</v>
      </c>
      <c r="H73" s="8">
        <f t="shared" si="4"/>
        <v>183.2</v>
      </c>
      <c r="I73" s="12">
        <f t="shared" si="5"/>
        <v>61.0666666666667</v>
      </c>
      <c r="J73" s="8">
        <v>5</v>
      </c>
      <c r="K73" s="12">
        <f t="shared" si="6"/>
        <v>66.0666666666667</v>
      </c>
      <c r="L73" s="12">
        <v>75.26</v>
      </c>
      <c r="M73" s="12">
        <f t="shared" si="7"/>
        <v>70.6633333333333</v>
      </c>
    </row>
    <row r="74" s="2" customFormat="1" ht="18" customHeight="1" spans="1:13">
      <c r="A74" s="8">
        <v>71</v>
      </c>
      <c r="B74" s="11"/>
      <c r="C74" s="10" t="s">
        <v>256</v>
      </c>
      <c r="D74" s="10" t="s">
        <v>257</v>
      </c>
      <c r="E74" s="10" t="s">
        <v>258</v>
      </c>
      <c r="F74" s="8">
        <v>111.1</v>
      </c>
      <c r="G74" s="8">
        <v>60.9</v>
      </c>
      <c r="H74" s="8">
        <f t="shared" si="4"/>
        <v>172</v>
      </c>
      <c r="I74" s="12">
        <f t="shared" si="5"/>
        <v>57.3333333333333</v>
      </c>
      <c r="J74" s="8"/>
      <c r="K74" s="12">
        <f t="shared" si="6"/>
        <v>57.3333333333333</v>
      </c>
      <c r="L74" s="12">
        <v>77.66</v>
      </c>
      <c r="M74" s="12">
        <f t="shared" si="7"/>
        <v>67.4966666666667</v>
      </c>
    </row>
    <row r="75" s="2" customFormat="1" ht="18" customHeight="1" spans="1:13">
      <c r="A75" s="8">
        <v>72</v>
      </c>
      <c r="B75" s="11"/>
      <c r="C75" s="10" t="s">
        <v>259</v>
      </c>
      <c r="D75" s="10" t="s">
        <v>257</v>
      </c>
      <c r="E75" s="10" t="s">
        <v>260</v>
      </c>
      <c r="F75" s="8">
        <v>111.3</v>
      </c>
      <c r="G75" s="8">
        <v>54.2</v>
      </c>
      <c r="H75" s="8">
        <f t="shared" si="4"/>
        <v>165.5</v>
      </c>
      <c r="I75" s="12">
        <f t="shared" si="5"/>
        <v>55.1666666666667</v>
      </c>
      <c r="J75" s="8"/>
      <c r="K75" s="12">
        <f t="shared" si="6"/>
        <v>55.1666666666667</v>
      </c>
      <c r="L75" s="12">
        <v>78.96</v>
      </c>
      <c r="M75" s="12">
        <f t="shared" si="7"/>
        <v>67.0633333333333</v>
      </c>
    </row>
    <row r="76" s="2" customFormat="1" ht="18" customHeight="1" spans="1:13">
      <c r="A76" s="8">
        <v>73</v>
      </c>
      <c r="B76" s="11"/>
      <c r="C76" s="10" t="s">
        <v>261</v>
      </c>
      <c r="D76" s="10" t="s">
        <v>262</v>
      </c>
      <c r="E76" s="10" t="s">
        <v>263</v>
      </c>
      <c r="F76" s="8">
        <v>107.9</v>
      </c>
      <c r="G76" s="8">
        <v>83.5</v>
      </c>
      <c r="H76" s="8">
        <f t="shared" si="4"/>
        <v>191.4</v>
      </c>
      <c r="I76" s="12">
        <f t="shared" si="5"/>
        <v>63.8</v>
      </c>
      <c r="J76" s="8"/>
      <c r="K76" s="12">
        <f t="shared" si="6"/>
        <v>63.8</v>
      </c>
      <c r="L76" s="12">
        <v>82.24</v>
      </c>
      <c r="M76" s="12">
        <f t="shared" si="7"/>
        <v>73.02</v>
      </c>
    </row>
    <row r="77" s="2" customFormat="1" ht="18" customHeight="1" spans="1:13">
      <c r="A77" s="8">
        <v>74</v>
      </c>
      <c r="B77" s="11"/>
      <c r="C77" s="10" t="s">
        <v>264</v>
      </c>
      <c r="D77" s="10" t="s">
        <v>262</v>
      </c>
      <c r="E77" s="10" t="s">
        <v>265</v>
      </c>
      <c r="F77" s="8">
        <v>123.4</v>
      </c>
      <c r="G77" s="8">
        <v>68.6</v>
      </c>
      <c r="H77" s="8">
        <f t="shared" si="4"/>
        <v>192</v>
      </c>
      <c r="I77" s="12">
        <f t="shared" si="5"/>
        <v>64</v>
      </c>
      <c r="J77" s="8"/>
      <c r="K77" s="12">
        <f t="shared" si="6"/>
        <v>64</v>
      </c>
      <c r="L77" s="12">
        <v>81.92</v>
      </c>
      <c r="M77" s="12">
        <f t="shared" si="7"/>
        <v>72.96</v>
      </c>
    </row>
    <row r="78" s="2" customFormat="1" ht="18" customHeight="1" spans="1:13">
      <c r="A78" s="8">
        <v>75</v>
      </c>
      <c r="B78" s="10" t="s">
        <v>266</v>
      </c>
      <c r="C78" s="10" t="s">
        <v>267</v>
      </c>
      <c r="D78" s="10" t="s">
        <v>268</v>
      </c>
      <c r="E78" s="10" t="s">
        <v>269</v>
      </c>
      <c r="F78" s="8">
        <v>134.31</v>
      </c>
      <c r="G78" s="8">
        <v>112</v>
      </c>
      <c r="H78" s="8">
        <f t="shared" si="4"/>
        <v>246.31</v>
      </c>
      <c r="I78" s="12">
        <f t="shared" si="5"/>
        <v>82.1033333333333</v>
      </c>
      <c r="J78" s="8"/>
      <c r="K78" s="12">
        <f t="shared" si="6"/>
        <v>82.1033333333333</v>
      </c>
      <c r="L78" s="12">
        <v>81.58</v>
      </c>
      <c r="M78" s="12">
        <f t="shared" si="7"/>
        <v>81.8416666666667</v>
      </c>
    </row>
    <row r="79" s="2" customFormat="1" ht="18" customHeight="1" spans="1:13">
      <c r="A79" s="8">
        <v>76</v>
      </c>
      <c r="B79" s="10"/>
      <c r="C79" s="10" t="s">
        <v>270</v>
      </c>
      <c r="D79" s="10" t="s">
        <v>268</v>
      </c>
      <c r="E79" s="10" t="s">
        <v>271</v>
      </c>
      <c r="F79" s="8">
        <v>130.08</v>
      </c>
      <c r="G79" s="8">
        <v>116</v>
      </c>
      <c r="H79" s="8">
        <f t="shared" si="4"/>
        <v>246.08</v>
      </c>
      <c r="I79" s="12">
        <f t="shared" si="5"/>
        <v>82.0266666666667</v>
      </c>
      <c r="J79" s="8"/>
      <c r="K79" s="12">
        <f t="shared" si="6"/>
        <v>82.0266666666667</v>
      </c>
      <c r="L79" s="12">
        <v>79.94</v>
      </c>
      <c r="M79" s="12">
        <f t="shared" si="7"/>
        <v>80.9833333333333</v>
      </c>
    </row>
    <row r="80" s="2" customFormat="1" ht="18" customHeight="1" spans="1:13">
      <c r="A80" s="8">
        <v>77</v>
      </c>
      <c r="B80" s="10"/>
      <c r="C80" s="10" t="s">
        <v>272</v>
      </c>
      <c r="D80" s="10" t="s">
        <v>268</v>
      </c>
      <c r="E80" s="10" t="s">
        <v>273</v>
      </c>
      <c r="F80" s="8">
        <v>130.28</v>
      </c>
      <c r="G80" s="8">
        <v>112</v>
      </c>
      <c r="H80" s="8">
        <f t="shared" si="4"/>
        <v>242.28</v>
      </c>
      <c r="I80" s="12">
        <f t="shared" si="5"/>
        <v>80.76</v>
      </c>
      <c r="J80" s="8"/>
      <c r="K80" s="12">
        <f t="shared" si="6"/>
        <v>80.76</v>
      </c>
      <c r="L80" s="12">
        <v>80.98</v>
      </c>
      <c r="M80" s="12">
        <f t="shared" si="7"/>
        <v>80.87</v>
      </c>
    </row>
    <row r="81" ht="17.1" customHeight="1"/>
  </sheetData>
  <autoFilter xmlns:etc="http://www.wps.cn/officeDocument/2017/etCustomData" ref="A3:M80" etc:filterBottomFollowUsedRange="0">
    <extLst/>
  </autoFilter>
  <sortState ref="A4:O229">
    <sortCondition ref="D4:D229" customList="001工作人员、002工作人员、003工作人员、004工作人员、005工作人员、006工作人员、007工作人员、008工作人员、009工作人员、010工作人员、011工作人员、012工作人员、013综合管理、014金融财务岗、015法务岗、016工作人员、017工作人员、018工作人员、019工作人员、020财务会计、021财务会计、022财务会计、023综合管理岗、024水利业务岗、025水利业务岗、026水利业务岗、027工作人员、028工作人员、029工作人员、030工作人员、031工作人员、032工作人员、033工作人员、034工作人员、035工作人员、036工作人员、037工作人员、038工作人员、039工作人员、040工作人员、041工作人员、042检验岗、043工作人员、044工作人员、045工作人员、046工作人员、047儿科医师、048超声影像医师、049放射医师、050疼痛康复医师、051儿童口腔医师、052护理、053临床药师、054预防医师、055临床医师、056检验师、057会计、058文秘、059口腔医师、060外科临床医师、061中医医师1、062中医医师2、063超声影像医师、064药师、065护理、076工作人员"/>
    <sortCondition ref="M4:M229" descending="1"/>
  </sortState>
  <mergeCells count="16">
    <mergeCell ref="A2:M2"/>
    <mergeCell ref="B4:B5"/>
    <mergeCell ref="B6:B7"/>
    <mergeCell ref="B11:B12"/>
    <mergeCell ref="B13:B14"/>
    <mergeCell ref="B15:B16"/>
    <mergeCell ref="B35:B36"/>
    <mergeCell ref="B40:B41"/>
    <mergeCell ref="B42:B43"/>
    <mergeCell ref="B46:B47"/>
    <mergeCell ref="B49:B50"/>
    <mergeCell ref="B51:B52"/>
    <mergeCell ref="B53:B59"/>
    <mergeCell ref="B60:B68"/>
    <mergeCell ref="B70:B77"/>
    <mergeCell ref="B78:B80"/>
  </mergeCells>
  <printOptions horizontalCentered="1"/>
  <pageMargins left="0.236220472440945" right="0.236220472440945" top="0.748031496062992" bottom="0.551181102362205" header="0.31496062992126" footer="0.31496062992126"/>
  <pageSetup paperSize="9" scale="9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WPS_1633677021</cp:lastModifiedBy>
  <dcterms:created xsi:type="dcterms:W3CDTF">2024-06-25T00:45:00Z</dcterms:created>
  <cp:lastPrinted>2024-07-01T07:31:00Z</cp:lastPrinted>
  <dcterms:modified xsi:type="dcterms:W3CDTF">2024-07-29T10:57:31Z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C16C50F9B6AD4F79B9D4E16BA018E8D8_13</vt:lpwstr>
  </property>
  <property fmtid="{D5CDD505-2E9C-101B-9397-08002B2CF9AE}" pid="3" name="KSOProductBuildVer">
    <vt:lpwstr>2052-12.1.0.17813</vt:lpwstr>
  </property>
  <property fmtid="{D5CDD505-2E9C-101B-9397-08002B2CF9AE}" pid="4" name="KSOReadingLayout">
    <vt:bool>true</vt:bool>
  </property>
</Properties>
</file>