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L46" i="1"/>
  <c r="J46"/>
  <c r="H46"/>
  <c r="G46"/>
  <c r="L45"/>
  <c r="J45"/>
  <c r="H45"/>
  <c r="G45"/>
  <c r="L44"/>
  <c r="J44"/>
  <c r="H44"/>
  <c r="G44"/>
  <c r="L43"/>
  <c r="J43"/>
  <c r="H43"/>
  <c r="G43"/>
  <c r="L42"/>
  <c r="J42"/>
  <c r="H42"/>
  <c r="G42"/>
  <c r="L41"/>
  <c r="J41"/>
  <c r="H41"/>
  <c r="G41"/>
  <c r="L40"/>
  <c r="J40"/>
  <c r="H40"/>
  <c r="G40"/>
  <c r="L39"/>
  <c r="J39"/>
  <c r="H39"/>
  <c r="G39"/>
  <c r="L38"/>
  <c r="J38"/>
  <c r="H38"/>
  <c r="G38"/>
  <c r="L37"/>
  <c r="J37"/>
  <c r="H37"/>
  <c r="G37"/>
  <c r="L36"/>
  <c r="J36"/>
  <c r="H36"/>
  <c r="G36"/>
  <c r="L35"/>
  <c r="J35"/>
  <c r="H35"/>
  <c r="G35"/>
  <c r="L34"/>
  <c r="J34"/>
  <c r="H34"/>
  <c r="G34"/>
  <c r="L33"/>
  <c r="J33"/>
  <c r="H33"/>
  <c r="G33"/>
  <c r="L32"/>
  <c r="J32"/>
  <c r="H32"/>
  <c r="G32"/>
  <c r="L31"/>
  <c r="J31"/>
  <c r="H31"/>
  <c r="G31"/>
  <c r="L30"/>
  <c r="J30"/>
  <c r="H30"/>
  <c r="G30"/>
  <c r="L29"/>
  <c r="J29"/>
  <c r="H29"/>
  <c r="G29"/>
  <c r="L28"/>
  <c r="J28"/>
  <c r="H28"/>
  <c r="G28"/>
  <c r="L27"/>
  <c r="J27"/>
  <c r="H27"/>
  <c r="G27"/>
  <c r="L26"/>
  <c r="J26"/>
  <c r="H26"/>
  <c r="G26"/>
  <c r="L25"/>
  <c r="J25"/>
  <c r="H25"/>
  <c r="G25"/>
  <c r="L24"/>
  <c r="J24"/>
  <c r="H24"/>
  <c r="G24"/>
  <c r="L23"/>
  <c r="J23"/>
  <c r="H23"/>
  <c r="G23"/>
  <c r="L22"/>
  <c r="J22"/>
  <c r="H22"/>
  <c r="G22"/>
  <c r="L21"/>
  <c r="J21"/>
  <c r="H21"/>
  <c r="G21"/>
  <c r="L20"/>
  <c r="J20"/>
  <c r="H20"/>
  <c r="G20"/>
  <c r="L19"/>
  <c r="J19"/>
  <c r="H19"/>
  <c r="G19"/>
  <c r="L18"/>
  <c r="J18"/>
  <c r="H18"/>
  <c r="G18"/>
  <c r="L17"/>
  <c r="J17"/>
  <c r="H17"/>
  <c r="G17"/>
  <c r="L16"/>
  <c r="J16"/>
  <c r="H16"/>
  <c r="G16"/>
  <c r="L15"/>
  <c r="J15"/>
  <c r="H15"/>
  <c r="G15"/>
  <c r="L14"/>
  <c r="J14"/>
  <c r="H14"/>
  <c r="G14"/>
  <c r="L13"/>
  <c r="J13"/>
  <c r="H13"/>
  <c r="G13"/>
  <c r="L12"/>
  <c r="J12"/>
  <c r="H12"/>
  <c r="G12"/>
  <c r="L11"/>
  <c r="J11"/>
  <c r="H11"/>
  <c r="G11"/>
  <c r="L10"/>
  <c r="J10"/>
  <c r="H10"/>
  <c r="G10"/>
  <c r="L9"/>
  <c r="J9"/>
  <c r="H9"/>
  <c r="G9"/>
  <c r="L8"/>
  <c r="J8"/>
  <c r="H8"/>
  <c r="G8"/>
  <c r="L7"/>
  <c r="J7"/>
  <c r="H7"/>
  <c r="G7"/>
  <c r="L6"/>
  <c r="J6"/>
  <c r="H6"/>
  <c r="G6"/>
  <c r="L5"/>
  <c r="J5"/>
  <c r="H5"/>
  <c r="G5"/>
  <c r="L4"/>
  <c r="J4"/>
  <c r="H4"/>
  <c r="G4"/>
</calcChain>
</file>

<file path=xl/sharedStrings.xml><?xml version="1.0" encoding="utf-8"?>
<sst xmlns="http://schemas.openxmlformats.org/spreadsheetml/2006/main" count="188" uniqueCount="170">
  <si>
    <t>附件：</t>
  </si>
  <si>
    <t>2022年咸安区事业单位招聘考察名单（第一批）</t>
  </si>
  <si>
    <t>用人单位</t>
  </si>
  <si>
    <t>姓名</t>
  </si>
  <si>
    <t>岗位代码</t>
  </si>
  <si>
    <t>准考证号</t>
  </si>
  <si>
    <t>职业能力倾向测验</t>
  </si>
  <si>
    <t>综合应用能力</t>
  </si>
  <si>
    <t>笔试总分</t>
  </si>
  <si>
    <t>笔试折算分</t>
  </si>
  <si>
    <t>政策加分</t>
  </si>
  <si>
    <t>笔试成绩</t>
  </si>
  <si>
    <t>面试成绩</t>
  </si>
  <si>
    <t>综合成绩</t>
  </si>
  <si>
    <t>备注</t>
  </si>
  <si>
    <t>区融媒体中心</t>
  </si>
  <si>
    <t>孙志成</t>
  </si>
  <si>
    <t>1001</t>
  </si>
  <si>
    <t>20226014322</t>
  </si>
  <si>
    <t>递补</t>
  </si>
  <si>
    <t>咸安商贸物流区管委会</t>
  </si>
  <si>
    <t>樊彪</t>
  </si>
  <si>
    <t>1002</t>
  </si>
  <si>
    <t>20226016026</t>
  </si>
  <si>
    <t>向阳湖现代农业科技示范区管委会</t>
  </si>
  <si>
    <t>柳家伟</t>
  </si>
  <si>
    <t>1005</t>
  </si>
  <si>
    <t>20226016617</t>
  </si>
  <si>
    <t>区项目管理办公室</t>
  </si>
  <si>
    <t>黄金曼</t>
  </si>
  <si>
    <t>1007</t>
  </si>
  <si>
    <t>20226021223</t>
  </si>
  <si>
    <t>区粮食事业发展中心</t>
  </si>
  <si>
    <t>刘格格</t>
  </si>
  <si>
    <t>1010</t>
  </si>
  <si>
    <t>20226012423</t>
  </si>
  <si>
    <t>区人大代表履职服务中心</t>
  </si>
  <si>
    <t>黄慧菊</t>
  </si>
  <si>
    <t>1011</t>
  </si>
  <si>
    <t>20226021015</t>
  </si>
  <si>
    <t>区政府投资评审中心</t>
  </si>
  <si>
    <t>王希</t>
  </si>
  <si>
    <t>1013</t>
  </si>
  <si>
    <t>20226014313</t>
  </si>
  <si>
    <t>区国有林场管理局</t>
  </si>
  <si>
    <t>张婷</t>
  </si>
  <si>
    <t>1015</t>
  </si>
  <si>
    <t>20226016507</t>
  </si>
  <si>
    <t>大幕乡林业管理站</t>
  </si>
  <si>
    <t>丁继</t>
  </si>
  <si>
    <t>1016</t>
  </si>
  <si>
    <t>20226016611</t>
  </si>
  <si>
    <t>马桥镇林业管理站</t>
  </si>
  <si>
    <t>孟梁</t>
  </si>
  <si>
    <t>1017</t>
  </si>
  <si>
    <t>20226010608</t>
  </si>
  <si>
    <t>区畜牧技术推广站</t>
  </si>
  <si>
    <t>王岭术</t>
  </si>
  <si>
    <t>1019</t>
  </si>
  <si>
    <t>20226016517</t>
  </si>
  <si>
    <t>区动物疫病预防控制中心</t>
  </si>
  <si>
    <t>许家豪</t>
  </si>
  <si>
    <t>1020</t>
  </si>
  <si>
    <t>20226015827</t>
  </si>
  <si>
    <t>区土壤肥料
工作站</t>
  </si>
  <si>
    <t>任嬿融</t>
  </si>
  <si>
    <t>1021</t>
  </si>
  <si>
    <t>20226016025</t>
  </si>
  <si>
    <t>区农业环保站</t>
  </si>
  <si>
    <t>李英</t>
  </si>
  <si>
    <t>1022</t>
  </si>
  <si>
    <t>20226016007</t>
  </si>
  <si>
    <t>区水产技术
推广站</t>
  </si>
  <si>
    <t>陈国栋</t>
  </si>
  <si>
    <t>1023</t>
  </si>
  <si>
    <t>20226015829</t>
  </si>
  <si>
    <t>区植物保护站</t>
  </si>
  <si>
    <t>李泽霖</t>
  </si>
  <si>
    <t>1024</t>
  </si>
  <si>
    <t>方琪</t>
  </si>
  <si>
    <t>1025</t>
  </si>
  <si>
    <t>20226015905</t>
  </si>
  <si>
    <t>区人工影响天气办公室</t>
  </si>
  <si>
    <t>吴蕾</t>
  </si>
  <si>
    <t>1027</t>
  </si>
  <si>
    <t>20226016702</t>
  </si>
  <si>
    <t>区政务服务和大数据中心</t>
  </si>
  <si>
    <t>阚进琛</t>
  </si>
  <si>
    <t>1028</t>
  </si>
  <si>
    <t>20226016506</t>
  </si>
  <si>
    <t>区电子商务公共服务中心</t>
  </si>
  <si>
    <t>吴政</t>
  </si>
  <si>
    <t>1030</t>
  </si>
  <si>
    <t>20226015211</t>
  </si>
  <si>
    <t>林毅</t>
  </si>
  <si>
    <t>1031</t>
  </si>
  <si>
    <t>20226011912</t>
  </si>
  <si>
    <t>区淦河流域管理局</t>
  </si>
  <si>
    <t>李俊丰</t>
  </si>
  <si>
    <t>1033</t>
  </si>
  <si>
    <t>20226014722</t>
  </si>
  <si>
    <t>横沟人社中心</t>
  </si>
  <si>
    <t>金逸鹏</t>
  </si>
  <si>
    <t>1039</t>
  </si>
  <si>
    <t>20226011526</t>
  </si>
  <si>
    <t>大幕执法中队</t>
  </si>
  <si>
    <t>余凯</t>
  </si>
  <si>
    <t>1040</t>
  </si>
  <si>
    <t>20226013523</t>
  </si>
  <si>
    <t>汀泗执法中队</t>
  </si>
  <si>
    <t>夏攀</t>
  </si>
  <si>
    <t>1041</t>
  </si>
  <si>
    <t>20226021117</t>
  </si>
  <si>
    <t>官埠执法中队</t>
  </si>
  <si>
    <t>史春秋</t>
  </si>
  <si>
    <t>1042</t>
  </si>
  <si>
    <t>20226023109</t>
  </si>
  <si>
    <t>双溪执法中队</t>
  </si>
  <si>
    <t>董慧</t>
  </si>
  <si>
    <t>1043</t>
  </si>
  <si>
    <t>20226022127</t>
  </si>
  <si>
    <t>咸安经济开发区企业管理服务中心</t>
  </si>
  <si>
    <t>陈佳</t>
  </si>
  <si>
    <t>1045</t>
  </si>
  <si>
    <t>20226023918</t>
  </si>
  <si>
    <t>范佳琛</t>
  </si>
  <si>
    <t>刘玥</t>
  </si>
  <si>
    <t>1046</t>
  </si>
  <si>
    <t>郭满</t>
  </si>
  <si>
    <t>1047</t>
  </si>
  <si>
    <t>区医疗保障基金核查中心</t>
  </si>
  <si>
    <t>徐雨杭</t>
  </si>
  <si>
    <t>1048</t>
  </si>
  <si>
    <t>区医疗保障服务中心</t>
  </si>
  <si>
    <t>胡创畅</t>
  </si>
  <si>
    <t>1049</t>
  </si>
  <si>
    <t>20226020626</t>
  </si>
  <si>
    <t>董继宁美术馆</t>
  </si>
  <si>
    <t>董云飞</t>
  </si>
  <si>
    <t>1050</t>
  </si>
  <si>
    <t>20226014027</t>
  </si>
  <si>
    <t>杨熠鹏</t>
  </si>
  <si>
    <t>20226014204</t>
  </si>
  <si>
    <t>永安街道办事处党群服务中心</t>
  </si>
  <si>
    <t>鲁佳</t>
  </si>
  <si>
    <t>1054</t>
  </si>
  <si>
    <t>20226015107</t>
  </si>
  <si>
    <t>永安街道办事处综合执法中心</t>
  </si>
  <si>
    <t>程炎</t>
  </si>
  <si>
    <t>1055</t>
  </si>
  <si>
    <t>20226015201</t>
  </si>
  <si>
    <t>永安街道办事处社区网格管理综合服务中心</t>
  </si>
  <si>
    <t>易悠然</t>
  </si>
  <si>
    <t>1056</t>
  </si>
  <si>
    <t>20226012015</t>
  </si>
  <si>
    <t>甘星</t>
  </si>
  <si>
    <t>20226010501</t>
  </si>
  <si>
    <t>刘妍</t>
  </si>
  <si>
    <t>20226010605</t>
  </si>
  <si>
    <t>双溪桥镇退役军人服务站</t>
  </si>
  <si>
    <t>程勃夫</t>
  </si>
  <si>
    <t>1057</t>
  </si>
  <si>
    <t>向阳湖镇退役军人服务站</t>
  </si>
  <si>
    <t>刘伟</t>
  </si>
  <si>
    <t>1058</t>
  </si>
  <si>
    <t>20226014221</t>
  </si>
  <si>
    <t>区疾控中心</t>
  </si>
  <si>
    <t>任赫</t>
  </si>
  <si>
    <t>1063</t>
  </si>
  <si>
    <t>20226017011</t>
  </si>
</sst>
</file>

<file path=xl/styles.xml><?xml version="1.0" encoding="utf-8"?>
<styleSheet xmlns="http://schemas.openxmlformats.org/spreadsheetml/2006/main">
  <numFmts count="2">
    <numFmt numFmtId="180" formatCode="0.00_ "/>
    <numFmt numFmtId="181" formatCode="0_);[Red]\(0\)"/>
  </numFmts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20"/>
      <name val="黑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181" fontId="3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workbookViewId="0">
      <selection activeCell="B47" sqref="B47"/>
    </sheetView>
  </sheetViews>
  <sheetFormatPr defaultColWidth="9" defaultRowHeight="13.5"/>
  <cols>
    <col min="1" max="1" width="24.25" style="2" customWidth="1"/>
    <col min="3" max="3" width="6.375" customWidth="1"/>
    <col min="4" max="4" width="13.125" customWidth="1"/>
    <col min="7" max="7" width="7.875" customWidth="1"/>
    <col min="8" max="8" width="8.5" customWidth="1"/>
    <col min="9" max="9" width="5.5" customWidth="1"/>
    <col min="13" max="13" width="9" style="3"/>
    <col min="14" max="14" width="9" style="4"/>
  </cols>
  <sheetData>
    <row r="1" spans="1:14">
      <c r="A1" s="5" t="s">
        <v>0</v>
      </c>
      <c r="B1" s="6"/>
      <c r="C1" s="6"/>
      <c r="D1" s="6"/>
      <c r="E1" s="6"/>
      <c r="F1" s="6"/>
      <c r="G1" s="6"/>
      <c r="H1" s="6"/>
      <c r="I1" s="16"/>
      <c r="J1" s="6"/>
      <c r="K1" s="17"/>
      <c r="L1" s="17"/>
    </row>
    <row r="2" spans="1:14" ht="39.7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33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18" t="s">
        <v>10</v>
      </c>
      <c r="J3" s="7" t="s">
        <v>11</v>
      </c>
      <c r="K3" s="19" t="s">
        <v>12</v>
      </c>
      <c r="L3" s="19" t="s">
        <v>13</v>
      </c>
      <c r="M3" s="20" t="s">
        <v>14</v>
      </c>
    </row>
    <row r="4" spans="1:14" ht="27" customHeight="1">
      <c r="A4" s="9" t="s">
        <v>15</v>
      </c>
      <c r="B4" s="10" t="s">
        <v>16</v>
      </c>
      <c r="C4" s="10" t="s">
        <v>17</v>
      </c>
      <c r="D4" s="10" t="s">
        <v>18</v>
      </c>
      <c r="E4" s="11">
        <v>95.12</v>
      </c>
      <c r="F4" s="11">
        <v>107.8</v>
      </c>
      <c r="G4" s="11">
        <f t="shared" ref="G4:G30" si="0">E4+F4</f>
        <v>202.92</v>
      </c>
      <c r="H4" s="11">
        <f t="shared" ref="H4:H30" si="1">G4/3</f>
        <v>67.64</v>
      </c>
      <c r="I4" s="21"/>
      <c r="J4" s="11">
        <f t="shared" ref="J4:J30" si="2">H4+I4</f>
        <v>67.64</v>
      </c>
      <c r="K4" s="11">
        <v>78.599999999999994</v>
      </c>
      <c r="L4" s="22">
        <f t="shared" ref="L4:L30" si="3">J4*0.5+K4*0.5</f>
        <v>73.12</v>
      </c>
      <c r="M4" s="23" t="s">
        <v>19</v>
      </c>
    </row>
    <row r="5" spans="1:14" ht="27" customHeight="1">
      <c r="A5" s="9" t="s">
        <v>20</v>
      </c>
      <c r="B5" s="10" t="s">
        <v>21</v>
      </c>
      <c r="C5" s="10" t="s">
        <v>22</v>
      </c>
      <c r="D5" s="10" t="s">
        <v>23</v>
      </c>
      <c r="E5" s="11">
        <v>95.02</v>
      </c>
      <c r="F5" s="11">
        <v>124.3</v>
      </c>
      <c r="G5" s="11">
        <f t="shared" si="0"/>
        <v>219.32</v>
      </c>
      <c r="H5" s="11">
        <f t="shared" si="1"/>
        <v>73.106666666666698</v>
      </c>
      <c r="I5" s="21"/>
      <c r="J5" s="11">
        <f t="shared" si="2"/>
        <v>73.106666666666698</v>
      </c>
      <c r="K5" s="11">
        <v>78.2</v>
      </c>
      <c r="L5" s="22">
        <f t="shared" si="3"/>
        <v>75.653333333333293</v>
      </c>
      <c r="M5" s="23" t="s">
        <v>19</v>
      </c>
    </row>
    <row r="6" spans="1:14" ht="27" customHeight="1">
      <c r="A6" s="9" t="s">
        <v>24</v>
      </c>
      <c r="B6" s="10" t="s">
        <v>25</v>
      </c>
      <c r="C6" s="10" t="s">
        <v>26</v>
      </c>
      <c r="D6" s="10" t="s">
        <v>27</v>
      </c>
      <c r="E6" s="11">
        <v>89.51</v>
      </c>
      <c r="F6" s="11">
        <v>124</v>
      </c>
      <c r="G6" s="11">
        <f t="shared" si="0"/>
        <v>213.51</v>
      </c>
      <c r="H6" s="11">
        <f t="shared" si="1"/>
        <v>71.17</v>
      </c>
      <c r="I6" s="21"/>
      <c r="J6" s="11">
        <f t="shared" si="2"/>
        <v>71.17</v>
      </c>
      <c r="K6" s="11">
        <v>81</v>
      </c>
      <c r="L6" s="22">
        <f t="shared" si="3"/>
        <v>76.084999999999994</v>
      </c>
      <c r="M6" s="23"/>
    </row>
    <row r="7" spans="1:14" s="1" customFormat="1" ht="27" customHeight="1">
      <c r="A7" s="12" t="s">
        <v>28</v>
      </c>
      <c r="B7" s="10" t="s">
        <v>29</v>
      </c>
      <c r="C7" s="10" t="s">
        <v>30</v>
      </c>
      <c r="D7" s="10" t="s">
        <v>31</v>
      </c>
      <c r="E7" s="11">
        <v>120.8</v>
      </c>
      <c r="F7" s="11">
        <v>106.6</v>
      </c>
      <c r="G7" s="11">
        <f t="shared" si="0"/>
        <v>227.4</v>
      </c>
      <c r="H7" s="11">
        <f t="shared" si="1"/>
        <v>75.8</v>
      </c>
      <c r="I7" s="21"/>
      <c r="J7" s="11">
        <f t="shared" si="2"/>
        <v>75.8</v>
      </c>
      <c r="K7" s="11">
        <v>83.8</v>
      </c>
      <c r="L7" s="22">
        <f t="shared" si="3"/>
        <v>79.8</v>
      </c>
      <c r="M7" s="24"/>
      <c r="N7" s="4"/>
    </row>
    <row r="8" spans="1:14" ht="27" customHeight="1">
      <c r="A8" s="13" t="s">
        <v>32</v>
      </c>
      <c r="B8" s="10" t="s">
        <v>33</v>
      </c>
      <c r="C8" s="10" t="s">
        <v>34</v>
      </c>
      <c r="D8" s="10" t="s">
        <v>35</v>
      </c>
      <c r="E8" s="11">
        <v>118.82</v>
      </c>
      <c r="F8" s="11">
        <v>111.4</v>
      </c>
      <c r="G8" s="11">
        <f t="shared" si="0"/>
        <v>230.22</v>
      </c>
      <c r="H8" s="11">
        <f t="shared" si="1"/>
        <v>76.739999999999995</v>
      </c>
      <c r="I8" s="21"/>
      <c r="J8" s="11">
        <f t="shared" si="2"/>
        <v>76.739999999999995</v>
      </c>
      <c r="K8" s="11">
        <v>79.400000000000006</v>
      </c>
      <c r="L8" s="22">
        <f t="shared" si="3"/>
        <v>78.069999999999993</v>
      </c>
      <c r="M8" s="23" t="s">
        <v>19</v>
      </c>
    </row>
    <row r="9" spans="1:14" ht="27" customHeight="1">
      <c r="A9" s="13" t="s">
        <v>36</v>
      </c>
      <c r="B9" s="10" t="s">
        <v>37</v>
      </c>
      <c r="C9" s="10" t="s">
        <v>38</v>
      </c>
      <c r="D9" s="10" t="s">
        <v>39</v>
      </c>
      <c r="E9" s="11">
        <v>103.99</v>
      </c>
      <c r="F9" s="11">
        <v>109.1</v>
      </c>
      <c r="G9" s="11">
        <f t="shared" si="0"/>
        <v>213.09</v>
      </c>
      <c r="H9" s="11">
        <f t="shared" si="1"/>
        <v>71.03</v>
      </c>
      <c r="I9" s="21"/>
      <c r="J9" s="11">
        <f t="shared" si="2"/>
        <v>71.03</v>
      </c>
      <c r="K9" s="11">
        <v>84.4</v>
      </c>
      <c r="L9" s="22">
        <f t="shared" si="3"/>
        <v>77.715000000000003</v>
      </c>
      <c r="M9" s="23"/>
    </row>
    <row r="10" spans="1:14" ht="27" customHeight="1">
      <c r="A10" s="9" t="s">
        <v>40</v>
      </c>
      <c r="B10" s="10" t="s">
        <v>41</v>
      </c>
      <c r="C10" s="10" t="s">
        <v>42</v>
      </c>
      <c r="D10" s="10" t="s">
        <v>43</v>
      </c>
      <c r="E10" s="11">
        <v>95.56</v>
      </c>
      <c r="F10" s="11">
        <v>122.3</v>
      </c>
      <c r="G10" s="11">
        <f t="shared" si="0"/>
        <v>217.86</v>
      </c>
      <c r="H10" s="11">
        <f t="shared" si="1"/>
        <v>72.62</v>
      </c>
      <c r="I10" s="21"/>
      <c r="J10" s="11">
        <f t="shared" si="2"/>
        <v>72.62</v>
      </c>
      <c r="K10" s="11">
        <v>80.599999999999994</v>
      </c>
      <c r="L10" s="22">
        <f t="shared" si="3"/>
        <v>76.61</v>
      </c>
      <c r="M10" s="23"/>
    </row>
    <row r="11" spans="1:14" ht="27" customHeight="1">
      <c r="A11" s="13" t="s">
        <v>44</v>
      </c>
      <c r="B11" s="10" t="s">
        <v>45</v>
      </c>
      <c r="C11" s="10" t="s">
        <v>46</v>
      </c>
      <c r="D11" s="10" t="s">
        <v>47</v>
      </c>
      <c r="E11" s="11">
        <v>108.04</v>
      </c>
      <c r="F11" s="11">
        <v>117.2</v>
      </c>
      <c r="G11" s="11">
        <f t="shared" si="0"/>
        <v>225.24</v>
      </c>
      <c r="H11" s="11">
        <f t="shared" si="1"/>
        <v>75.08</v>
      </c>
      <c r="I11" s="21"/>
      <c r="J11" s="11">
        <f t="shared" si="2"/>
        <v>75.08</v>
      </c>
      <c r="K11" s="11">
        <v>79</v>
      </c>
      <c r="L11" s="22">
        <f t="shared" si="3"/>
        <v>77.040000000000006</v>
      </c>
      <c r="M11" s="23"/>
    </row>
    <row r="12" spans="1:14" ht="27" customHeight="1">
      <c r="A12" s="13" t="s">
        <v>48</v>
      </c>
      <c r="B12" s="10" t="s">
        <v>49</v>
      </c>
      <c r="C12" s="10" t="s">
        <v>50</v>
      </c>
      <c r="D12" s="10" t="s">
        <v>51</v>
      </c>
      <c r="E12" s="11">
        <v>109.99</v>
      </c>
      <c r="F12" s="11">
        <v>111.7</v>
      </c>
      <c r="G12" s="11">
        <f t="shared" si="0"/>
        <v>221.69</v>
      </c>
      <c r="H12" s="11">
        <f t="shared" si="1"/>
        <v>73.896666666666704</v>
      </c>
      <c r="I12" s="21"/>
      <c r="J12" s="11">
        <f t="shared" si="2"/>
        <v>73.896666666666704</v>
      </c>
      <c r="K12" s="11">
        <v>82</v>
      </c>
      <c r="L12" s="22">
        <f t="shared" si="3"/>
        <v>77.948333333333295</v>
      </c>
      <c r="M12" s="23"/>
    </row>
    <row r="13" spans="1:14" ht="27" customHeight="1">
      <c r="A13" s="9" t="s">
        <v>52</v>
      </c>
      <c r="B13" s="10" t="s">
        <v>53</v>
      </c>
      <c r="C13" s="10" t="s">
        <v>54</v>
      </c>
      <c r="D13" s="10" t="s">
        <v>55</v>
      </c>
      <c r="E13" s="11">
        <v>117.29</v>
      </c>
      <c r="F13" s="11">
        <v>102.6</v>
      </c>
      <c r="G13" s="11">
        <f t="shared" si="0"/>
        <v>219.89</v>
      </c>
      <c r="H13" s="11">
        <f t="shared" si="1"/>
        <v>73.296666666666695</v>
      </c>
      <c r="I13" s="21"/>
      <c r="J13" s="11">
        <f t="shared" si="2"/>
        <v>73.296666666666695</v>
      </c>
      <c r="K13" s="11">
        <v>77.400000000000006</v>
      </c>
      <c r="L13" s="22">
        <f t="shared" si="3"/>
        <v>75.348333333333301</v>
      </c>
      <c r="M13" s="23" t="s">
        <v>19</v>
      </c>
    </row>
    <row r="14" spans="1:14" ht="27" customHeight="1">
      <c r="A14" s="13" t="s">
        <v>56</v>
      </c>
      <c r="B14" s="10" t="s">
        <v>57</v>
      </c>
      <c r="C14" s="10" t="s">
        <v>58</v>
      </c>
      <c r="D14" s="10" t="s">
        <v>59</v>
      </c>
      <c r="E14" s="11">
        <v>107.15</v>
      </c>
      <c r="F14" s="11">
        <v>112.5</v>
      </c>
      <c r="G14" s="11">
        <f t="shared" si="0"/>
        <v>219.65</v>
      </c>
      <c r="H14" s="11">
        <f t="shared" si="1"/>
        <v>73.216666666666697</v>
      </c>
      <c r="I14" s="21"/>
      <c r="J14" s="11">
        <f t="shared" si="2"/>
        <v>73.216666666666697</v>
      </c>
      <c r="K14" s="11">
        <v>82.8</v>
      </c>
      <c r="L14" s="22">
        <f t="shared" si="3"/>
        <v>78.008333333333297</v>
      </c>
      <c r="M14" s="23"/>
    </row>
    <row r="15" spans="1:14" ht="27" customHeight="1">
      <c r="A15" s="13" t="s">
        <v>60</v>
      </c>
      <c r="B15" s="10" t="s">
        <v>61</v>
      </c>
      <c r="C15" s="10" t="s">
        <v>62</v>
      </c>
      <c r="D15" s="10" t="s">
        <v>63</v>
      </c>
      <c r="E15" s="11">
        <v>89.72</v>
      </c>
      <c r="F15" s="11">
        <v>119.8</v>
      </c>
      <c r="G15" s="11">
        <f t="shared" si="0"/>
        <v>209.52</v>
      </c>
      <c r="H15" s="11">
        <f t="shared" si="1"/>
        <v>69.84</v>
      </c>
      <c r="I15" s="21"/>
      <c r="J15" s="11">
        <f t="shared" si="2"/>
        <v>69.84</v>
      </c>
      <c r="K15" s="11">
        <v>73.2</v>
      </c>
      <c r="L15" s="22">
        <f t="shared" si="3"/>
        <v>71.52</v>
      </c>
      <c r="M15" s="23"/>
    </row>
    <row r="16" spans="1:14" ht="27" customHeight="1">
      <c r="A16" s="13" t="s">
        <v>64</v>
      </c>
      <c r="B16" s="10" t="s">
        <v>65</v>
      </c>
      <c r="C16" s="10" t="s">
        <v>66</v>
      </c>
      <c r="D16" s="10" t="s">
        <v>67</v>
      </c>
      <c r="E16" s="11">
        <v>96.18</v>
      </c>
      <c r="F16" s="11">
        <v>113.2</v>
      </c>
      <c r="G16" s="11">
        <f t="shared" si="0"/>
        <v>209.38</v>
      </c>
      <c r="H16" s="11">
        <f t="shared" si="1"/>
        <v>69.793333333333294</v>
      </c>
      <c r="I16" s="21"/>
      <c r="J16" s="11">
        <f t="shared" si="2"/>
        <v>69.793333333333294</v>
      </c>
      <c r="K16" s="11">
        <v>76.599999999999994</v>
      </c>
      <c r="L16" s="22">
        <f t="shared" si="3"/>
        <v>73.196666666666701</v>
      </c>
      <c r="M16" s="23"/>
    </row>
    <row r="17" spans="1:13" ht="27" customHeight="1">
      <c r="A17" s="9" t="s">
        <v>68</v>
      </c>
      <c r="B17" s="10" t="s">
        <v>69</v>
      </c>
      <c r="C17" s="10" t="s">
        <v>70</v>
      </c>
      <c r="D17" s="10" t="s">
        <v>71</v>
      </c>
      <c r="E17" s="11">
        <v>104.62</v>
      </c>
      <c r="F17" s="11">
        <v>115.7</v>
      </c>
      <c r="G17" s="11">
        <f t="shared" si="0"/>
        <v>220.32</v>
      </c>
      <c r="H17" s="11">
        <f t="shared" si="1"/>
        <v>73.44</v>
      </c>
      <c r="I17" s="21"/>
      <c r="J17" s="11">
        <f t="shared" si="2"/>
        <v>73.44</v>
      </c>
      <c r="K17" s="11">
        <v>76.599999999999994</v>
      </c>
      <c r="L17" s="22">
        <f t="shared" si="3"/>
        <v>75.02</v>
      </c>
      <c r="M17" s="23" t="s">
        <v>19</v>
      </c>
    </row>
    <row r="18" spans="1:13" ht="27" customHeight="1">
      <c r="A18" s="13" t="s">
        <v>72</v>
      </c>
      <c r="B18" s="10" t="s">
        <v>73</v>
      </c>
      <c r="C18" s="10" t="s">
        <v>74</v>
      </c>
      <c r="D18" s="10" t="s">
        <v>75</v>
      </c>
      <c r="E18" s="11">
        <v>113.62</v>
      </c>
      <c r="F18" s="11">
        <v>116.1</v>
      </c>
      <c r="G18" s="11">
        <f t="shared" si="0"/>
        <v>229.72</v>
      </c>
      <c r="H18" s="11">
        <f t="shared" si="1"/>
        <v>76.573333333333295</v>
      </c>
      <c r="I18" s="21"/>
      <c r="J18" s="11">
        <f t="shared" si="2"/>
        <v>76.573333333333295</v>
      </c>
      <c r="K18" s="11">
        <v>83.6</v>
      </c>
      <c r="L18" s="22">
        <f t="shared" si="3"/>
        <v>80.086666666666702</v>
      </c>
      <c r="M18" s="23"/>
    </row>
    <row r="19" spans="1:13" ht="27" customHeight="1">
      <c r="A19" s="28" t="s">
        <v>76</v>
      </c>
      <c r="B19" s="10" t="s">
        <v>77</v>
      </c>
      <c r="C19" s="10" t="s">
        <v>78</v>
      </c>
      <c r="D19" s="10">
        <v>20226016607</v>
      </c>
      <c r="E19" s="11">
        <v>110.62</v>
      </c>
      <c r="F19" s="11">
        <v>109.3</v>
      </c>
      <c r="G19" s="11">
        <f t="shared" si="0"/>
        <v>219.92</v>
      </c>
      <c r="H19" s="11">
        <f t="shared" si="1"/>
        <v>73.3066666666667</v>
      </c>
      <c r="I19" s="21"/>
      <c r="J19" s="11">
        <f t="shared" si="2"/>
        <v>73.3066666666667</v>
      </c>
      <c r="K19" s="11">
        <v>76.2</v>
      </c>
      <c r="L19" s="22">
        <f t="shared" si="3"/>
        <v>74.753333333333302</v>
      </c>
      <c r="M19" s="23" t="s">
        <v>19</v>
      </c>
    </row>
    <row r="20" spans="1:13" ht="27" customHeight="1">
      <c r="A20" s="29"/>
      <c r="B20" s="10" t="s">
        <v>79</v>
      </c>
      <c r="C20" s="10" t="s">
        <v>80</v>
      </c>
      <c r="D20" s="10" t="s">
        <v>81</v>
      </c>
      <c r="E20" s="11">
        <v>107.37</v>
      </c>
      <c r="F20" s="11">
        <v>111.1</v>
      </c>
      <c r="G20" s="11">
        <f t="shared" si="0"/>
        <v>218.47</v>
      </c>
      <c r="H20" s="11">
        <f t="shared" si="1"/>
        <v>72.823333333333295</v>
      </c>
      <c r="I20" s="21"/>
      <c r="J20" s="11">
        <f t="shared" si="2"/>
        <v>72.823333333333295</v>
      </c>
      <c r="K20" s="11">
        <v>77.900000000000006</v>
      </c>
      <c r="L20" s="22">
        <f t="shared" si="3"/>
        <v>75.361666666666693</v>
      </c>
      <c r="M20" s="23"/>
    </row>
    <row r="21" spans="1:13" ht="27" customHeight="1">
      <c r="A21" s="13" t="s">
        <v>82</v>
      </c>
      <c r="B21" s="10" t="s">
        <v>83</v>
      </c>
      <c r="C21" s="10" t="s">
        <v>84</v>
      </c>
      <c r="D21" s="10" t="s">
        <v>85</v>
      </c>
      <c r="E21" s="11">
        <v>91.76</v>
      </c>
      <c r="F21" s="11">
        <v>111.5</v>
      </c>
      <c r="G21" s="11">
        <f t="shared" si="0"/>
        <v>203.26</v>
      </c>
      <c r="H21" s="11">
        <f t="shared" si="1"/>
        <v>67.753333333333302</v>
      </c>
      <c r="I21" s="21"/>
      <c r="J21" s="11">
        <f t="shared" si="2"/>
        <v>67.753333333333302</v>
      </c>
      <c r="K21" s="11">
        <v>77.400000000000006</v>
      </c>
      <c r="L21" s="22">
        <f t="shared" si="3"/>
        <v>72.576666666666696</v>
      </c>
      <c r="M21" s="23"/>
    </row>
    <row r="22" spans="1:13" ht="27" customHeight="1">
      <c r="A22" s="13" t="s">
        <v>86</v>
      </c>
      <c r="B22" s="10" t="s">
        <v>87</v>
      </c>
      <c r="C22" s="10" t="s">
        <v>88</v>
      </c>
      <c r="D22" s="10" t="s">
        <v>89</v>
      </c>
      <c r="E22" s="11">
        <v>116.51</v>
      </c>
      <c r="F22" s="11">
        <v>110.6</v>
      </c>
      <c r="G22" s="11">
        <f t="shared" si="0"/>
        <v>227.11</v>
      </c>
      <c r="H22" s="11">
        <f t="shared" si="1"/>
        <v>75.703333333333305</v>
      </c>
      <c r="I22" s="21"/>
      <c r="J22" s="11">
        <f t="shared" si="2"/>
        <v>75.703333333333305</v>
      </c>
      <c r="K22" s="11">
        <v>78.7</v>
      </c>
      <c r="L22" s="22">
        <f t="shared" si="3"/>
        <v>77.201666666666696</v>
      </c>
      <c r="M22" s="23"/>
    </row>
    <row r="23" spans="1:13" ht="27" customHeight="1">
      <c r="A23" s="28" t="s">
        <v>90</v>
      </c>
      <c r="B23" s="10" t="s">
        <v>91</v>
      </c>
      <c r="C23" s="10" t="s">
        <v>92</v>
      </c>
      <c r="D23" s="10" t="s">
        <v>93</v>
      </c>
      <c r="E23" s="11">
        <v>111.02</v>
      </c>
      <c r="F23" s="11">
        <v>116.8</v>
      </c>
      <c r="G23" s="11">
        <f t="shared" si="0"/>
        <v>227.82</v>
      </c>
      <c r="H23" s="11">
        <f t="shared" si="1"/>
        <v>75.94</v>
      </c>
      <c r="I23" s="21"/>
      <c r="J23" s="11">
        <f t="shared" si="2"/>
        <v>75.94</v>
      </c>
      <c r="K23" s="11">
        <v>80</v>
      </c>
      <c r="L23" s="22">
        <f t="shared" si="3"/>
        <v>77.97</v>
      </c>
      <c r="M23" s="23"/>
    </row>
    <row r="24" spans="1:13" ht="27" customHeight="1">
      <c r="A24" s="29"/>
      <c r="B24" s="10" t="s">
        <v>94</v>
      </c>
      <c r="C24" s="10" t="s">
        <v>95</v>
      </c>
      <c r="D24" s="10" t="s">
        <v>96</v>
      </c>
      <c r="E24" s="11">
        <v>109.84</v>
      </c>
      <c r="F24" s="11">
        <v>109.9</v>
      </c>
      <c r="G24" s="11">
        <f t="shared" si="0"/>
        <v>219.74</v>
      </c>
      <c r="H24" s="11">
        <f t="shared" si="1"/>
        <v>73.246666666666698</v>
      </c>
      <c r="I24" s="21"/>
      <c r="J24" s="11">
        <f t="shared" si="2"/>
        <v>73.246666666666698</v>
      </c>
      <c r="K24" s="11">
        <v>78.900000000000006</v>
      </c>
      <c r="L24" s="22">
        <f t="shared" si="3"/>
        <v>76.073333333333295</v>
      </c>
      <c r="M24" s="23"/>
    </row>
    <row r="25" spans="1:13" ht="27" customHeight="1">
      <c r="A25" s="13" t="s">
        <v>97</v>
      </c>
      <c r="B25" s="10" t="s">
        <v>98</v>
      </c>
      <c r="C25" s="10" t="s">
        <v>99</v>
      </c>
      <c r="D25" s="10" t="s">
        <v>100</v>
      </c>
      <c r="E25" s="11">
        <v>116.17</v>
      </c>
      <c r="F25" s="11">
        <v>116</v>
      </c>
      <c r="G25" s="11">
        <f t="shared" si="0"/>
        <v>232.17</v>
      </c>
      <c r="H25" s="11">
        <f t="shared" si="1"/>
        <v>77.39</v>
      </c>
      <c r="I25" s="21"/>
      <c r="J25" s="11">
        <f t="shared" si="2"/>
        <v>77.39</v>
      </c>
      <c r="K25" s="11">
        <v>83.8</v>
      </c>
      <c r="L25" s="22">
        <f t="shared" si="3"/>
        <v>80.594999999999999</v>
      </c>
      <c r="M25" s="23"/>
    </row>
    <row r="26" spans="1:13" ht="27" customHeight="1">
      <c r="A26" s="13" t="s">
        <v>101</v>
      </c>
      <c r="B26" s="10" t="s">
        <v>102</v>
      </c>
      <c r="C26" s="10" t="s">
        <v>103</v>
      </c>
      <c r="D26" s="10" t="s">
        <v>104</v>
      </c>
      <c r="E26" s="11">
        <v>97.71</v>
      </c>
      <c r="F26" s="11">
        <v>105.8</v>
      </c>
      <c r="G26" s="11">
        <f t="shared" si="0"/>
        <v>203.51</v>
      </c>
      <c r="H26" s="11">
        <f t="shared" si="1"/>
        <v>67.836666666666702</v>
      </c>
      <c r="I26" s="21"/>
      <c r="J26" s="11">
        <f t="shared" si="2"/>
        <v>67.836666666666702</v>
      </c>
      <c r="K26" s="11">
        <v>81.8</v>
      </c>
      <c r="L26" s="22">
        <f t="shared" si="3"/>
        <v>74.8183333333333</v>
      </c>
      <c r="M26" s="23"/>
    </row>
    <row r="27" spans="1:13" ht="27" customHeight="1">
      <c r="A27" s="13" t="s">
        <v>105</v>
      </c>
      <c r="B27" s="14" t="s">
        <v>106</v>
      </c>
      <c r="C27" s="10" t="s">
        <v>107</v>
      </c>
      <c r="D27" s="14" t="s">
        <v>108</v>
      </c>
      <c r="E27" s="15">
        <v>105.33</v>
      </c>
      <c r="F27" s="15">
        <v>105.8</v>
      </c>
      <c r="G27" s="15">
        <f t="shared" si="0"/>
        <v>211.13</v>
      </c>
      <c r="H27" s="15">
        <f t="shared" si="1"/>
        <v>70.376666666666694</v>
      </c>
      <c r="I27" s="25"/>
      <c r="J27" s="15">
        <f t="shared" si="2"/>
        <v>70.376666666666694</v>
      </c>
      <c r="K27" s="15">
        <v>79.8</v>
      </c>
      <c r="L27" s="26">
        <f t="shared" si="3"/>
        <v>75.088333333333296</v>
      </c>
      <c r="M27" s="23" t="s">
        <v>19</v>
      </c>
    </row>
    <row r="28" spans="1:13" ht="27" customHeight="1">
      <c r="A28" s="13" t="s">
        <v>109</v>
      </c>
      <c r="B28" s="10" t="s">
        <v>110</v>
      </c>
      <c r="C28" s="10" t="s">
        <v>111</v>
      </c>
      <c r="D28" s="10" t="s">
        <v>112</v>
      </c>
      <c r="E28" s="11">
        <v>107.34</v>
      </c>
      <c r="F28" s="11">
        <v>107.2</v>
      </c>
      <c r="G28" s="11">
        <f t="shared" si="0"/>
        <v>214.54</v>
      </c>
      <c r="H28" s="11">
        <f t="shared" si="1"/>
        <v>71.513333333333307</v>
      </c>
      <c r="I28" s="21"/>
      <c r="J28" s="11">
        <f t="shared" si="2"/>
        <v>71.513333333333307</v>
      </c>
      <c r="K28" s="11">
        <v>87.8</v>
      </c>
      <c r="L28" s="22">
        <f t="shared" si="3"/>
        <v>79.656666666666695</v>
      </c>
      <c r="M28" s="23" t="s">
        <v>19</v>
      </c>
    </row>
    <row r="29" spans="1:13" ht="27" customHeight="1">
      <c r="A29" s="13" t="s">
        <v>113</v>
      </c>
      <c r="B29" s="10" t="s">
        <v>114</v>
      </c>
      <c r="C29" s="10" t="s">
        <v>115</v>
      </c>
      <c r="D29" s="10" t="s">
        <v>116</v>
      </c>
      <c r="E29" s="11">
        <v>108.07</v>
      </c>
      <c r="F29" s="11">
        <v>105.6</v>
      </c>
      <c r="G29" s="11">
        <f t="shared" si="0"/>
        <v>213.67</v>
      </c>
      <c r="H29" s="11">
        <f t="shared" si="1"/>
        <v>71.223333333333301</v>
      </c>
      <c r="I29" s="21"/>
      <c r="J29" s="11">
        <f t="shared" si="2"/>
        <v>71.223333333333301</v>
      </c>
      <c r="K29" s="11">
        <v>82.4</v>
      </c>
      <c r="L29" s="22">
        <f t="shared" si="3"/>
        <v>76.811666666666696</v>
      </c>
      <c r="M29" s="23"/>
    </row>
    <row r="30" spans="1:13" ht="27" customHeight="1">
      <c r="A30" s="13" t="s">
        <v>117</v>
      </c>
      <c r="B30" s="10" t="s">
        <v>118</v>
      </c>
      <c r="C30" s="10" t="s">
        <v>119</v>
      </c>
      <c r="D30" s="10" t="s">
        <v>120</v>
      </c>
      <c r="E30" s="11">
        <v>92.56</v>
      </c>
      <c r="F30" s="11">
        <v>105.8</v>
      </c>
      <c r="G30" s="11">
        <f t="shared" si="0"/>
        <v>198.36</v>
      </c>
      <c r="H30" s="11">
        <f t="shared" si="1"/>
        <v>66.12</v>
      </c>
      <c r="I30" s="21"/>
      <c r="J30" s="11">
        <f t="shared" si="2"/>
        <v>66.12</v>
      </c>
      <c r="K30" s="11">
        <v>82.6</v>
      </c>
      <c r="L30" s="22">
        <f t="shared" si="3"/>
        <v>74.36</v>
      </c>
      <c r="M30" s="23"/>
    </row>
    <row r="31" spans="1:13" ht="27" customHeight="1">
      <c r="A31" s="30" t="s">
        <v>121</v>
      </c>
      <c r="B31" s="10" t="s">
        <v>122</v>
      </c>
      <c r="C31" s="10" t="s">
        <v>123</v>
      </c>
      <c r="D31" s="10" t="s">
        <v>124</v>
      </c>
      <c r="E31" s="11">
        <v>111.97</v>
      </c>
      <c r="F31" s="11">
        <v>111.9</v>
      </c>
      <c r="G31" s="11">
        <f t="shared" ref="G31:G38" si="4">E31+F31</f>
        <v>223.87</v>
      </c>
      <c r="H31" s="11">
        <f t="shared" ref="H31:H38" si="5">G31/3</f>
        <v>74.623333333333306</v>
      </c>
      <c r="I31" s="21"/>
      <c r="J31" s="11">
        <f t="shared" ref="J31:J38" si="6">H31+I31</f>
        <v>74.623333333333306</v>
      </c>
      <c r="K31" s="11">
        <v>86.8</v>
      </c>
      <c r="L31" s="22">
        <f t="shared" ref="L31:L38" si="7">J31*0.5+K31*0.5</f>
        <v>80.711666666666702</v>
      </c>
      <c r="M31" s="23"/>
    </row>
    <row r="32" spans="1:13" ht="27" customHeight="1">
      <c r="A32" s="30"/>
      <c r="B32" s="10" t="s">
        <v>125</v>
      </c>
      <c r="C32" s="10" t="s">
        <v>123</v>
      </c>
      <c r="D32" s="10">
        <v>20226012509</v>
      </c>
      <c r="E32" s="11">
        <v>111.32</v>
      </c>
      <c r="F32" s="11">
        <v>107.7</v>
      </c>
      <c r="G32" s="11">
        <f t="shared" si="4"/>
        <v>219.02</v>
      </c>
      <c r="H32" s="11">
        <f t="shared" si="5"/>
        <v>73.006666666666703</v>
      </c>
      <c r="I32" s="21"/>
      <c r="J32" s="11">
        <f t="shared" si="6"/>
        <v>73.006666666666703</v>
      </c>
      <c r="K32" s="11">
        <v>87.4</v>
      </c>
      <c r="L32" s="22">
        <f t="shared" si="7"/>
        <v>80.203333333333305</v>
      </c>
      <c r="M32" s="23" t="s">
        <v>19</v>
      </c>
    </row>
    <row r="33" spans="1:13" ht="27" customHeight="1">
      <c r="A33" s="30"/>
      <c r="B33" s="10" t="s">
        <v>126</v>
      </c>
      <c r="C33" s="10" t="s">
        <v>127</v>
      </c>
      <c r="D33" s="10">
        <v>20226015130</v>
      </c>
      <c r="E33" s="11">
        <v>106.53</v>
      </c>
      <c r="F33" s="11">
        <v>115.6</v>
      </c>
      <c r="G33" s="11">
        <f t="shared" si="4"/>
        <v>222.13</v>
      </c>
      <c r="H33" s="11">
        <f t="shared" si="5"/>
        <v>74.043333333333294</v>
      </c>
      <c r="I33" s="21"/>
      <c r="J33" s="11">
        <f t="shared" si="6"/>
        <v>74.043333333333294</v>
      </c>
      <c r="K33" s="11">
        <v>81.400000000000006</v>
      </c>
      <c r="L33" s="22">
        <f t="shared" si="7"/>
        <v>77.721666666666707</v>
      </c>
      <c r="M33" s="23" t="s">
        <v>19</v>
      </c>
    </row>
    <row r="34" spans="1:13" ht="27" customHeight="1">
      <c r="A34" s="29"/>
      <c r="B34" s="10" t="s">
        <v>128</v>
      </c>
      <c r="C34" s="10" t="s">
        <v>129</v>
      </c>
      <c r="D34" s="10">
        <v>20226014919</v>
      </c>
      <c r="E34" s="11">
        <v>98.16</v>
      </c>
      <c r="F34" s="11">
        <v>112.5</v>
      </c>
      <c r="G34" s="11">
        <f t="shared" si="4"/>
        <v>210.66</v>
      </c>
      <c r="H34" s="11">
        <f t="shared" si="5"/>
        <v>70.22</v>
      </c>
      <c r="I34" s="21">
        <v>5</v>
      </c>
      <c r="J34" s="11">
        <f t="shared" si="6"/>
        <v>75.22</v>
      </c>
      <c r="K34" s="11">
        <v>79.2</v>
      </c>
      <c r="L34" s="22">
        <f t="shared" si="7"/>
        <v>77.209999999999994</v>
      </c>
      <c r="M34" s="23" t="s">
        <v>19</v>
      </c>
    </row>
    <row r="35" spans="1:13" ht="27" customHeight="1">
      <c r="A35" s="13" t="s">
        <v>130</v>
      </c>
      <c r="B35" s="10" t="s">
        <v>131</v>
      </c>
      <c r="C35" s="10" t="s">
        <v>132</v>
      </c>
      <c r="D35" s="10">
        <v>20226024103</v>
      </c>
      <c r="E35" s="11">
        <v>121.11</v>
      </c>
      <c r="F35" s="11">
        <v>106.9</v>
      </c>
      <c r="G35" s="11">
        <f t="shared" si="4"/>
        <v>228.01</v>
      </c>
      <c r="H35" s="11">
        <f t="shared" si="5"/>
        <v>76.003333333333302</v>
      </c>
      <c r="I35" s="21"/>
      <c r="J35" s="11">
        <f t="shared" si="6"/>
        <v>76.003333333333302</v>
      </c>
      <c r="K35" s="11">
        <v>79</v>
      </c>
      <c r="L35" s="22">
        <f t="shared" si="7"/>
        <v>77.501666666666694</v>
      </c>
      <c r="M35" s="23" t="s">
        <v>19</v>
      </c>
    </row>
    <row r="36" spans="1:13" ht="27" customHeight="1">
      <c r="A36" s="13" t="s">
        <v>133</v>
      </c>
      <c r="B36" s="10" t="s">
        <v>134</v>
      </c>
      <c r="C36" s="10" t="s">
        <v>135</v>
      </c>
      <c r="D36" s="10" t="s">
        <v>136</v>
      </c>
      <c r="E36" s="11">
        <v>113.29</v>
      </c>
      <c r="F36" s="11">
        <v>105.9</v>
      </c>
      <c r="G36" s="11">
        <f t="shared" si="4"/>
        <v>219.19</v>
      </c>
      <c r="H36" s="11">
        <f t="shared" si="5"/>
        <v>73.063333333333304</v>
      </c>
      <c r="I36" s="21"/>
      <c r="J36" s="11">
        <f t="shared" si="6"/>
        <v>73.063333333333304</v>
      </c>
      <c r="K36" s="11">
        <v>84.4</v>
      </c>
      <c r="L36" s="22">
        <f t="shared" si="7"/>
        <v>78.731666666666698</v>
      </c>
      <c r="M36" s="23"/>
    </row>
    <row r="37" spans="1:13" ht="27" customHeight="1">
      <c r="A37" s="28" t="s">
        <v>137</v>
      </c>
      <c r="B37" s="10" t="s">
        <v>138</v>
      </c>
      <c r="C37" s="10" t="s">
        <v>139</v>
      </c>
      <c r="D37" s="10" t="s">
        <v>140</v>
      </c>
      <c r="E37" s="11">
        <v>98.22</v>
      </c>
      <c r="F37" s="11">
        <v>114.9</v>
      </c>
      <c r="G37" s="11">
        <f t="shared" si="4"/>
        <v>213.12</v>
      </c>
      <c r="H37" s="11">
        <f t="shared" si="5"/>
        <v>71.040000000000006</v>
      </c>
      <c r="I37" s="21"/>
      <c r="J37" s="11">
        <f t="shared" si="6"/>
        <v>71.040000000000006</v>
      </c>
      <c r="K37" s="11">
        <v>83.8</v>
      </c>
      <c r="L37" s="22">
        <f t="shared" si="7"/>
        <v>77.42</v>
      </c>
      <c r="M37" s="23"/>
    </row>
    <row r="38" spans="1:13" ht="27" customHeight="1">
      <c r="A38" s="29"/>
      <c r="B38" s="10" t="s">
        <v>141</v>
      </c>
      <c r="C38" s="10" t="s">
        <v>139</v>
      </c>
      <c r="D38" s="10" t="s">
        <v>142</v>
      </c>
      <c r="E38" s="11">
        <v>94.17</v>
      </c>
      <c r="F38" s="11">
        <v>116.1</v>
      </c>
      <c r="G38" s="11">
        <f t="shared" si="4"/>
        <v>210.27</v>
      </c>
      <c r="H38" s="11">
        <f t="shared" si="5"/>
        <v>70.09</v>
      </c>
      <c r="I38" s="21"/>
      <c r="J38" s="11">
        <f t="shared" si="6"/>
        <v>70.09</v>
      </c>
      <c r="K38" s="11">
        <v>82.4</v>
      </c>
      <c r="L38" s="22">
        <f t="shared" si="7"/>
        <v>76.245000000000005</v>
      </c>
      <c r="M38" s="23"/>
    </row>
    <row r="39" spans="1:13" ht="27" customHeight="1">
      <c r="A39" s="13" t="s">
        <v>143</v>
      </c>
      <c r="B39" s="10" t="s">
        <v>144</v>
      </c>
      <c r="C39" s="10" t="s">
        <v>145</v>
      </c>
      <c r="D39" s="10" t="s">
        <v>146</v>
      </c>
      <c r="E39" s="11">
        <v>103.38</v>
      </c>
      <c r="F39" s="11">
        <v>112.1</v>
      </c>
      <c r="G39" s="11">
        <f t="shared" ref="G39:G46" si="8">E39+F39</f>
        <v>215.48</v>
      </c>
      <c r="H39" s="11">
        <f t="shared" ref="H39:H46" si="9">G39/3</f>
        <v>71.826666666666696</v>
      </c>
      <c r="I39" s="21"/>
      <c r="J39" s="11">
        <f t="shared" ref="J39:J46" si="10">H39+I39</f>
        <v>71.826666666666696</v>
      </c>
      <c r="K39" s="11">
        <v>80.2</v>
      </c>
      <c r="L39" s="22">
        <f t="shared" ref="L39:L46" si="11">J39*0.5+K39*0.5</f>
        <v>76.013333333333307</v>
      </c>
      <c r="M39" s="23"/>
    </row>
    <row r="40" spans="1:13" ht="27" customHeight="1">
      <c r="A40" s="13" t="s">
        <v>147</v>
      </c>
      <c r="B40" s="10" t="s">
        <v>148</v>
      </c>
      <c r="C40" s="10" t="s">
        <v>149</v>
      </c>
      <c r="D40" s="10" t="s">
        <v>150</v>
      </c>
      <c r="E40" s="11">
        <v>107.71</v>
      </c>
      <c r="F40" s="11">
        <v>110.8</v>
      </c>
      <c r="G40" s="11">
        <f t="shared" si="8"/>
        <v>218.51</v>
      </c>
      <c r="H40" s="11">
        <f t="shared" si="9"/>
        <v>72.836666666666702</v>
      </c>
      <c r="I40" s="21"/>
      <c r="J40" s="11">
        <f t="shared" si="10"/>
        <v>72.836666666666702</v>
      </c>
      <c r="K40" s="11">
        <v>81.3</v>
      </c>
      <c r="L40" s="22">
        <f t="shared" si="11"/>
        <v>77.0683333333333</v>
      </c>
      <c r="M40" s="23"/>
    </row>
    <row r="41" spans="1:13" ht="27" customHeight="1">
      <c r="A41" s="28" t="s">
        <v>151</v>
      </c>
      <c r="B41" s="10" t="s">
        <v>152</v>
      </c>
      <c r="C41" s="10" t="s">
        <v>153</v>
      </c>
      <c r="D41" s="10" t="s">
        <v>154</v>
      </c>
      <c r="E41" s="11">
        <v>115.06</v>
      </c>
      <c r="F41" s="11">
        <v>113.8</v>
      </c>
      <c r="G41" s="11">
        <f t="shared" si="8"/>
        <v>228.86</v>
      </c>
      <c r="H41" s="11">
        <f t="shared" si="9"/>
        <v>76.286666666666704</v>
      </c>
      <c r="I41" s="21"/>
      <c r="J41" s="11">
        <f t="shared" si="10"/>
        <v>76.286666666666704</v>
      </c>
      <c r="K41" s="11">
        <v>83</v>
      </c>
      <c r="L41" s="22">
        <f t="shared" si="11"/>
        <v>79.643333333333302</v>
      </c>
      <c r="M41" s="23"/>
    </row>
    <row r="42" spans="1:13" ht="27" customHeight="1">
      <c r="A42" s="30"/>
      <c r="B42" s="10" t="s">
        <v>155</v>
      </c>
      <c r="C42" s="10" t="s">
        <v>153</v>
      </c>
      <c r="D42" s="10" t="s">
        <v>156</v>
      </c>
      <c r="E42" s="11">
        <v>118.58</v>
      </c>
      <c r="F42" s="11">
        <v>107.6</v>
      </c>
      <c r="G42" s="11">
        <f t="shared" si="8"/>
        <v>226.18</v>
      </c>
      <c r="H42" s="11">
        <f t="shared" si="9"/>
        <v>75.393333333333302</v>
      </c>
      <c r="I42" s="21"/>
      <c r="J42" s="11">
        <f t="shared" si="10"/>
        <v>75.393333333333302</v>
      </c>
      <c r="K42" s="11">
        <v>80.2</v>
      </c>
      <c r="L42" s="22">
        <f t="shared" si="11"/>
        <v>77.796666666666695</v>
      </c>
      <c r="M42" s="23"/>
    </row>
    <row r="43" spans="1:13" ht="27" customHeight="1">
      <c r="A43" s="29"/>
      <c r="B43" s="10" t="s">
        <v>157</v>
      </c>
      <c r="C43" s="10" t="s">
        <v>153</v>
      </c>
      <c r="D43" s="10" t="s">
        <v>158</v>
      </c>
      <c r="E43" s="11">
        <v>110.62</v>
      </c>
      <c r="F43" s="11">
        <v>107.9</v>
      </c>
      <c r="G43" s="11">
        <f t="shared" si="8"/>
        <v>218.52</v>
      </c>
      <c r="H43" s="11">
        <f t="shared" si="9"/>
        <v>72.84</v>
      </c>
      <c r="I43" s="21"/>
      <c r="J43" s="11">
        <f t="shared" si="10"/>
        <v>72.84</v>
      </c>
      <c r="K43" s="11">
        <v>82.2</v>
      </c>
      <c r="L43" s="22">
        <f t="shared" si="11"/>
        <v>77.52</v>
      </c>
      <c r="M43" s="23" t="s">
        <v>19</v>
      </c>
    </row>
    <row r="44" spans="1:13" ht="27" customHeight="1">
      <c r="A44" s="13" t="s">
        <v>159</v>
      </c>
      <c r="B44" s="10" t="s">
        <v>160</v>
      </c>
      <c r="C44" s="10" t="s">
        <v>161</v>
      </c>
      <c r="D44" s="10">
        <v>20226023226</v>
      </c>
      <c r="E44" s="11">
        <v>122.33</v>
      </c>
      <c r="F44" s="11">
        <v>110.3</v>
      </c>
      <c r="G44" s="11">
        <f t="shared" si="8"/>
        <v>232.63</v>
      </c>
      <c r="H44" s="11">
        <f t="shared" si="9"/>
        <v>77.543333333333294</v>
      </c>
      <c r="I44" s="21"/>
      <c r="J44" s="11">
        <f t="shared" si="10"/>
        <v>77.543333333333294</v>
      </c>
      <c r="K44" s="11">
        <v>80.2</v>
      </c>
      <c r="L44" s="22">
        <f t="shared" si="11"/>
        <v>78.871666666666698</v>
      </c>
      <c r="M44" s="23" t="s">
        <v>19</v>
      </c>
    </row>
    <row r="45" spans="1:13" ht="27" customHeight="1">
      <c r="A45" s="13" t="s">
        <v>162</v>
      </c>
      <c r="B45" s="10" t="s">
        <v>163</v>
      </c>
      <c r="C45" s="10" t="s">
        <v>164</v>
      </c>
      <c r="D45" s="10" t="s">
        <v>165</v>
      </c>
      <c r="E45" s="11">
        <v>99.65</v>
      </c>
      <c r="F45" s="11">
        <v>109.3</v>
      </c>
      <c r="G45" s="11">
        <f t="shared" si="8"/>
        <v>208.95</v>
      </c>
      <c r="H45" s="11">
        <f t="shared" si="9"/>
        <v>69.650000000000006</v>
      </c>
      <c r="I45" s="21"/>
      <c r="J45" s="11">
        <f t="shared" si="10"/>
        <v>69.650000000000006</v>
      </c>
      <c r="K45" s="11">
        <v>83.4</v>
      </c>
      <c r="L45" s="22">
        <f t="shared" si="11"/>
        <v>76.525000000000006</v>
      </c>
      <c r="M45" s="23" t="s">
        <v>19</v>
      </c>
    </row>
    <row r="46" spans="1:13" ht="27" customHeight="1">
      <c r="A46" s="13" t="s">
        <v>166</v>
      </c>
      <c r="B46" s="10" t="s">
        <v>167</v>
      </c>
      <c r="C46" s="10" t="s">
        <v>168</v>
      </c>
      <c r="D46" s="10" t="s">
        <v>169</v>
      </c>
      <c r="E46" s="11">
        <v>110.24</v>
      </c>
      <c r="F46" s="11">
        <v>96</v>
      </c>
      <c r="G46" s="11">
        <f t="shared" si="8"/>
        <v>206.24</v>
      </c>
      <c r="H46" s="11">
        <f t="shared" si="9"/>
        <v>68.746666666666698</v>
      </c>
      <c r="I46" s="21"/>
      <c r="J46" s="11">
        <f t="shared" si="10"/>
        <v>68.746666666666698</v>
      </c>
      <c r="K46" s="11">
        <v>81.599999999999994</v>
      </c>
      <c r="L46" s="22">
        <f t="shared" si="11"/>
        <v>75.173333333333304</v>
      </c>
      <c r="M46" s="23"/>
    </row>
  </sheetData>
  <mergeCells count="6">
    <mergeCell ref="A41:A43"/>
    <mergeCell ref="A2:M2"/>
    <mergeCell ref="A19:A20"/>
    <mergeCell ref="A23:A24"/>
    <mergeCell ref="A31:A34"/>
    <mergeCell ref="A37:A38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2022-08-17T07:31:55Z</cp:lastPrinted>
  <dcterms:created xsi:type="dcterms:W3CDTF">2022-08-01T09:28:00Z</dcterms:created>
  <dcterms:modified xsi:type="dcterms:W3CDTF">2022-08-17T07:32:06Z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ECA856115BAF45D7A0ACF6A8BC9CAC87</vt:lpwstr>
  </property>
  <property fmtid="{D5CDD505-2E9C-101B-9397-08002B2CF9AE}" pid="3" name="KSOProductBuildVer">
    <vt:lpwstr>2052-11.1.0.12302</vt:lpwstr>
  </property>
</Properties>
</file>