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<sst xmlns="http://schemas.openxmlformats.org/spreadsheetml/2006/main" count="97" uniqueCount="71">
  <si>
    <t>附件：</t>
  </si>
  <si>
    <t>拟实施咸安区2025年粮油规模种植主体单产提升项目主体名单</t>
  </si>
  <si>
    <t>序号</t>
  </si>
  <si>
    <t>项目主体</t>
  </si>
  <si>
    <t>负责人姓名</t>
  </si>
  <si>
    <t>地址（到村）</t>
  </si>
  <si>
    <t>作物品种</t>
  </si>
  <si>
    <r>
      <rPr>
        <sz val="12"/>
        <color theme="1"/>
        <rFont val="黑体"/>
        <charset val="134"/>
      </rPr>
      <t>面积（亩，</t>
    </r>
    <r>
      <rPr>
        <sz val="12"/>
        <color theme="1"/>
        <rFont val="黑体"/>
        <charset val="134"/>
      </rPr>
      <t>含</t>
    </r>
    <r>
      <rPr>
        <sz val="12"/>
        <color theme="1"/>
        <rFont val="黑体"/>
        <charset val="134"/>
      </rPr>
      <t>轮作复种）</t>
    </r>
  </si>
  <si>
    <t>咸宁市泉塘农业服务专业合作社</t>
  </si>
  <si>
    <t>余素</t>
  </si>
  <si>
    <t>咸宁市咸安区横沟桥镇群力村</t>
  </si>
  <si>
    <t>水稻</t>
  </si>
  <si>
    <t>玉米</t>
  </si>
  <si>
    <t>咸安区润田种植专业合作社</t>
  </si>
  <si>
    <t>田辉</t>
  </si>
  <si>
    <t>咸安区汀泗桥镇程益桥村</t>
  </si>
  <si>
    <t>咸宁市咸安区永宏农业发展专业合作社</t>
  </si>
  <si>
    <t>梁能银</t>
  </si>
  <si>
    <t>咸宁市咸安区向阳湖镇宝塔村7组</t>
  </si>
  <si>
    <t>咸宁市咸安区永兴农机专业合作社</t>
  </si>
  <si>
    <t>吴佑明</t>
  </si>
  <si>
    <t>咸宁市咸安区双溪桥镇杨堡村</t>
  </si>
  <si>
    <t>咸宁市昭阳农机专业合作社</t>
  </si>
  <si>
    <t>万传信</t>
  </si>
  <si>
    <t>咸宁市咸安区横沟桥镇孙田村</t>
  </si>
  <si>
    <t>咸宁市咸安区致远种植专业合作社</t>
  </si>
  <si>
    <t>吴海兵</t>
  </si>
  <si>
    <t>咸宁市家馨农村专业合作社</t>
  </si>
  <si>
    <t>胡志刚</t>
  </si>
  <si>
    <t>咸宁市咸安区官埠桥镇雨坛垴村</t>
  </si>
  <si>
    <t>油菜</t>
  </si>
  <si>
    <t>咸宁市咸安区祥盛农机专业合作社</t>
  </si>
  <si>
    <t>王勇军</t>
  </si>
  <si>
    <t>官埠桥镇紫潭村13组</t>
  </si>
  <si>
    <t>咸宁市咸安区俊敏种植专业合作社</t>
  </si>
  <si>
    <t>杜开俊</t>
  </si>
  <si>
    <t>咸安区汀泗桥镇汀古路1号</t>
  </si>
  <si>
    <t>咸宁市咸安区双溪新农机防专业合作社</t>
  </si>
  <si>
    <t>张治国</t>
  </si>
  <si>
    <t>咸安区双溪桥双溪街68号</t>
  </si>
  <si>
    <t>咸宁市咸安区利民农业服务专业合作社</t>
  </si>
  <si>
    <t>李波</t>
  </si>
  <si>
    <t>高桥镇聚贤路1号</t>
  </si>
  <si>
    <t>咸宁市咸安区贺胜农望农机专业合作社</t>
  </si>
  <si>
    <t>孟哲学</t>
  </si>
  <si>
    <t>咸宁市贺胜桥镇人民政府</t>
  </si>
  <si>
    <t>咸宁市咸安区马桥镇祥鑫机械化服务专业合作社</t>
  </si>
  <si>
    <t>李金祥</t>
  </si>
  <si>
    <t>马桥镇严洲村</t>
  </si>
  <si>
    <t>咸宁市咸安区新民农机专业合作社</t>
  </si>
  <si>
    <t>阚文波</t>
  </si>
  <si>
    <t>咸安区汀泗桥镇黄荆塘村7组</t>
  </si>
  <si>
    <t>咸宁市咸安区大幕乡源生种植专业合作社</t>
  </si>
  <si>
    <t>陈祖国</t>
  </si>
  <si>
    <t>大幕乡常收街</t>
  </si>
  <si>
    <t>咸安区清塘刘家庭农场</t>
  </si>
  <si>
    <t>杨玉霞</t>
  </si>
  <si>
    <t>咸安区双溪桥镇双溪村六组</t>
  </si>
  <si>
    <t>湖北咸安向阳湖农业发展有限公司</t>
  </si>
  <si>
    <t>汪扬</t>
  </si>
  <si>
    <t>咸宁奶牛场渔业分场</t>
  </si>
  <si>
    <t>湖北金隆农业科技开发有限公司</t>
  </si>
  <si>
    <t>金学广</t>
  </si>
  <si>
    <t>向阳湖奶牛良种场</t>
  </si>
  <si>
    <t>咸宁市融鼎农业生态发展有限责任公司</t>
  </si>
  <si>
    <t>程光明</t>
  </si>
  <si>
    <t>咸安区三元城</t>
  </si>
  <si>
    <t>咸宁市咸安区中原家庭农场</t>
  </si>
  <si>
    <t>陈忠元</t>
  </si>
  <si>
    <t>双溪镇浮桥村14组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</si>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</sst>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view="pageBreakPreview" zoomScaleNormal="100" workbookViewId="0">
      <selection activeCell="K12" sqref="K12"/>
    </sheetView>
  </sheetViews>
  <sheetFormatPr defaultColWidth="9" defaultRowHeight="14.25" outlineLevelCol="5"/>
  <cols>
    <col min="1" max="1" width="4.625" style="2" customWidth="1"/>
    <col min="2" max="2" width="36.125" style="2" customWidth="1"/>
    <col min="3" max="3" width="11.5" style="2" customWidth="1"/>
    <col min="4" max="4" width="29" style="2" customWidth="1"/>
    <col min="5" max="5" width="16.75" style="2" customWidth="1"/>
    <col min="6" max="6" width="17.625" style="2" customWidth="1"/>
  </cols>
  <sheetData>
    <row r="1" s="1" customFormat="1" spans="1:1">
      <c r="A1" s="1" t="s">
        <v>0</v>
      </c>
    </row>
    <row r="2" ht="21" customHeight="1" spans="1:6">
      <c r="A2" s="3" t="s">
        <v>1</v>
      </c>
      <c r="B2" s="3"/>
      <c r="C2" s="3"/>
      <c r="D2" s="3"/>
      <c r="E2" s="4"/>
      <c r="F2" s="4"/>
    </row>
    <row r="4" ht="33.75" customHeight="1" spans="1:6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</row>
    <row r="5" s="1" customFormat="1" ht="21.95" customHeight="1" spans="1:6">
      <c r="A5" s="7">
        <f>MAX(A$2:A4)+1</f>
        <v>1</v>
      </c>
      <c r="B5" s="7" t="s">
        <v>8</v>
      </c>
      <c r="C5" s="7" t="s">
        <v>9</v>
      </c>
      <c r="D5" s="7" t="s">
        <v>10</v>
      </c>
      <c r="E5" s="8" t="s">
        <v>11</v>
      </c>
      <c r="F5" s="8">
        <v>2277.18</v>
      </c>
    </row>
    <row r="6" s="1" customFormat="1" ht="21.95" customHeight="1" spans="1:6">
      <c r="A6" s="7"/>
      <c r="B6" s="7"/>
      <c r="C6" s="7"/>
      <c r="D6" s="7"/>
      <c r="E6" s="8" t="s">
        <v>12</v>
      </c>
      <c r="F6" s="8">
        <v>610</v>
      </c>
    </row>
    <row r="7" s="1" customFormat="1" ht="21.95" customHeight="1" spans="1:6">
      <c r="A7" s="7">
        <f>MAX(A$2:A6)+1</f>
        <v>2</v>
      </c>
      <c r="B7" s="7" t="s">
        <v>13</v>
      </c>
      <c r="C7" s="7" t="s">
        <v>14</v>
      </c>
      <c r="D7" s="7" t="s">
        <v>15</v>
      </c>
      <c r="E7" s="8" t="s">
        <v>11</v>
      </c>
      <c r="F7" s="8">
        <v>3000</v>
      </c>
    </row>
    <row r="8" s="1" customFormat="1" ht="21.95" customHeight="1" spans="1:6">
      <c r="A8" s="7"/>
      <c r="B8" s="7"/>
      <c r="C8" s="7"/>
      <c r="D8" s="7"/>
      <c r="E8" s="8" t="s">
        <v>12</v>
      </c>
      <c r="F8" s="8">
        <v>500</v>
      </c>
    </row>
    <row r="9" s="1" customFormat="1" ht="21.95" customHeight="1" spans="1:6">
      <c r="A9" s="7">
        <f>MAX(A$2:A8)+1</f>
        <v>3</v>
      </c>
      <c r="B9" s="7" t="s">
        <v>16</v>
      </c>
      <c r="C9" s="7" t="s">
        <v>17</v>
      </c>
      <c r="D9" s="7" t="s">
        <v>18</v>
      </c>
      <c r="E9" s="8" t="s">
        <v>11</v>
      </c>
      <c r="F9" s="8">
        <v>5000</v>
      </c>
    </row>
    <row r="10" s="1" customFormat="1" ht="21.95" customHeight="1" spans="1:6">
      <c r="A10" s="7">
        <f>MAX(A$2:A9)+1</f>
        <v>4</v>
      </c>
      <c r="B10" s="7" t="s">
        <v>19</v>
      </c>
      <c r="C10" s="7" t="s">
        <v>20</v>
      </c>
      <c r="D10" s="7" t="s">
        <v>21</v>
      </c>
      <c r="E10" s="8" t="s">
        <v>11</v>
      </c>
      <c r="F10" s="8">
        <v>5000</v>
      </c>
    </row>
    <row r="11" s="1" customFormat="1" ht="21.95" customHeight="1" spans="1:6">
      <c r="A11" s="7">
        <f>MAX(A$2:A10)+1</f>
        <v>5</v>
      </c>
      <c r="B11" s="7" t="s">
        <v>22</v>
      </c>
      <c r="C11" s="7" t="s">
        <v>23</v>
      </c>
      <c r="D11" s="7" t="s">
        <v>24</v>
      </c>
      <c r="E11" s="8" t="s">
        <v>11</v>
      </c>
      <c r="F11" s="8">
        <v>3100</v>
      </c>
    </row>
    <row r="12" s="1" customFormat="1" ht="21.95" customHeight="1" spans="1:6">
      <c r="A12" s="7">
        <f>MAX(A$2:A11)+1</f>
        <v>6</v>
      </c>
      <c r="B12" s="7" t="s">
        <v>25</v>
      </c>
      <c r="C12" s="7" t="s">
        <v>26</v>
      </c>
      <c r="D12" s="7" t="s">
        <v>21</v>
      </c>
      <c r="E12" s="8" t="s">
        <v>11</v>
      </c>
      <c r="F12" s="8">
        <v>2000</v>
      </c>
    </row>
    <row r="13" s="1" customFormat="1" ht="21.95" customHeight="1" spans="1:6">
      <c r="A13" s="7">
        <f>MAX(A$2:A12)+1</f>
        <v>7</v>
      </c>
      <c r="B13" s="7" t="s">
        <v>27</v>
      </c>
      <c r="C13" s="7" t="s">
        <v>28</v>
      </c>
      <c r="D13" s="7" t="s">
        <v>29</v>
      </c>
      <c r="E13" s="8" t="s">
        <v>11</v>
      </c>
      <c r="F13" s="8">
        <v>2119.8</v>
      </c>
    </row>
    <row r="14" s="1" customFormat="1" ht="21.95" customHeight="1" spans="1:6">
      <c r="A14" s="7"/>
      <c r="B14" s="7"/>
      <c r="C14" s="7"/>
      <c r="D14" s="7"/>
      <c r="E14" s="8" t="s">
        <v>30</v>
      </c>
      <c r="F14" s="8">
        <v>800</v>
      </c>
    </row>
    <row r="15" s="1" customFormat="1" ht="21.95" customHeight="1" spans="1:6">
      <c r="A15" s="7">
        <f>MAX(A$2:A14)+1</f>
        <v>8</v>
      </c>
      <c r="B15" s="7" t="s">
        <v>31</v>
      </c>
      <c r="C15" s="7" t="s">
        <v>32</v>
      </c>
      <c r="D15" s="7" t="s">
        <v>33</v>
      </c>
      <c r="E15" s="8" t="s">
        <v>11</v>
      </c>
      <c r="F15" s="8">
        <v>2000</v>
      </c>
    </row>
    <row r="16" s="1" customFormat="1" ht="21.95" customHeight="1" spans="1:6">
      <c r="A16" s="7">
        <f>MAX(A$2:A15)+1</f>
        <v>9</v>
      </c>
      <c r="B16" s="7" t="s">
        <v>34</v>
      </c>
      <c r="C16" s="7" t="s">
        <v>35</v>
      </c>
      <c r="D16" s="7" t="s">
        <v>36</v>
      </c>
      <c r="E16" s="8" t="s">
        <v>11</v>
      </c>
      <c r="F16" s="8">
        <v>1697.7</v>
      </c>
    </row>
    <row r="17" s="1" customFormat="1" ht="21.95" customHeight="1" spans="1:6">
      <c r="A17" s="7">
        <f>MAX(A$2:A16)+1</f>
        <v>10</v>
      </c>
      <c r="B17" s="7" t="s">
        <v>37</v>
      </c>
      <c r="C17" s="7" t="s">
        <v>38</v>
      </c>
      <c r="D17" s="7" t="s">
        <v>39</v>
      </c>
      <c r="E17" s="8" t="s">
        <v>11</v>
      </c>
      <c r="F17" s="8">
        <v>4960</v>
      </c>
    </row>
    <row r="18" s="1" customFormat="1" ht="21.95" customHeight="1" spans="1:6">
      <c r="A18" s="7">
        <f>MAX(A$2:A17)+1</f>
        <v>11</v>
      </c>
      <c r="B18" s="7" t="s">
        <v>40</v>
      </c>
      <c r="C18" s="7" t="s">
        <v>41</v>
      </c>
      <c r="D18" s="7" t="s">
        <v>42</v>
      </c>
      <c r="E18" s="8" t="s">
        <v>11</v>
      </c>
      <c r="F18" s="8">
        <v>4000</v>
      </c>
    </row>
    <row r="19" s="1" customFormat="1" ht="21.95" customHeight="1" spans="1:6">
      <c r="A19" s="7">
        <v>12</v>
      </c>
      <c r="B19" s="7" t="s">
        <v>43</v>
      </c>
      <c r="C19" s="7" t="s">
        <v>44</v>
      </c>
      <c r="D19" s="7" t="s">
        <v>45</v>
      </c>
      <c r="E19" s="8" t="s">
        <v>11</v>
      </c>
      <c r="F19" s="8">
        <v>2960</v>
      </c>
    </row>
    <row r="20" s="1" customFormat="1" ht="21.95" customHeight="1" spans="1:6">
      <c r="A20" s="7"/>
      <c r="B20" s="7"/>
      <c r="C20" s="7"/>
      <c r="D20" s="7"/>
      <c r="E20" s="8" t="s">
        <v>30</v>
      </c>
      <c r="F20" s="8">
        <v>400</v>
      </c>
    </row>
    <row r="21" s="1" customFormat="1" ht="21.95" customHeight="1" spans="1:6">
      <c r="A21" s="7">
        <v>13</v>
      </c>
      <c r="B21" s="7" t="s">
        <v>46</v>
      </c>
      <c r="C21" s="7" t="s">
        <v>47</v>
      </c>
      <c r="D21" s="7" t="s">
        <v>48</v>
      </c>
      <c r="E21" s="8" t="s">
        <v>11</v>
      </c>
      <c r="F21" s="8">
        <v>3500</v>
      </c>
    </row>
    <row r="22" s="1" customFormat="1" ht="21.95" customHeight="1" spans="1:6">
      <c r="A22" s="7"/>
      <c r="B22" s="7"/>
      <c r="C22" s="7"/>
      <c r="D22" s="7"/>
      <c r="E22" s="8" t="s">
        <v>12</v>
      </c>
      <c r="F22" s="8">
        <v>500</v>
      </c>
    </row>
    <row r="23" s="1" customFormat="1" ht="21.95" customHeight="1" spans="1:6">
      <c r="A23" s="9">
        <v>14</v>
      </c>
      <c r="B23" s="10" t="s">
        <v>49</v>
      </c>
      <c r="C23" s="9" t="s">
        <v>50</v>
      </c>
      <c r="D23" s="9" t="s">
        <v>51</v>
      </c>
      <c r="E23" s="11" t="s">
        <v>11</v>
      </c>
      <c r="F23" s="11">
        <v>2500</v>
      </c>
    </row>
    <row r="24" s="1" customFormat="1" ht="21.95" customHeight="1" spans="1:6">
      <c r="A24" s="9">
        <v>15</v>
      </c>
      <c r="B24" s="10" t="s">
        <v>52</v>
      </c>
      <c r="C24" s="9" t="s">
        <v>53</v>
      </c>
      <c r="D24" s="9" t="s">
        <v>54</v>
      </c>
      <c r="E24" s="11" t="s">
        <v>11</v>
      </c>
      <c r="F24" s="11">
        <v>2500</v>
      </c>
    </row>
    <row r="25" s="1" customFormat="1" ht="21.95" customHeight="1" spans="1:6">
      <c r="A25" s="9"/>
      <c r="B25" s="10"/>
      <c r="C25" s="9"/>
      <c r="D25" s="9"/>
      <c r="E25" s="11" t="s">
        <v>12</v>
      </c>
      <c r="F25" s="11">
        <v>500</v>
      </c>
    </row>
    <row r="26" s="1" customFormat="1" ht="21.95" customHeight="1" spans="1:6">
      <c r="A26" s="7">
        <v>16</v>
      </c>
      <c r="B26" s="7" t="s">
        <v>55</v>
      </c>
      <c r="C26" s="7" t="s">
        <v>56</v>
      </c>
      <c r="D26" s="7" t="s">
        <v>57</v>
      </c>
      <c r="E26" s="8" t="s">
        <v>11</v>
      </c>
      <c r="F26" s="8">
        <v>1669.16</v>
      </c>
    </row>
    <row r="27" s="1" customFormat="1" ht="21.95" customHeight="1" spans="1:6">
      <c r="A27" s="7">
        <v>17</v>
      </c>
      <c r="B27" s="7" t="s">
        <v>58</v>
      </c>
      <c r="C27" s="7" t="s">
        <v>59</v>
      </c>
      <c r="D27" s="7" t="s">
        <v>60</v>
      </c>
      <c r="E27" s="8" t="s">
        <v>30</v>
      </c>
      <c r="F27" s="8">
        <v>1800</v>
      </c>
    </row>
    <row r="28" s="1" customFormat="1" ht="21.95" customHeight="1" spans="1:6">
      <c r="A28" s="7"/>
      <c r="B28" s="7"/>
      <c r="C28" s="7"/>
      <c r="D28" s="7"/>
      <c r="E28" s="8" t="s">
        <v>11</v>
      </c>
      <c r="F28" s="8">
        <v>5000</v>
      </c>
    </row>
    <row r="29" s="1" customFormat="1" ht="21.95" customHeight="1" spans="1:6">
      <c r="A29" s="7">
        <f>MAX(A$2:A28)+1</f>
        <v>18</v>
      </c>
      <c r="B29" s="7" t="s">
        <v>61</v>
      </c>
      <c r="C29" s="7" t="s">
        <v>62</v>
      </c>
      <c r="D29" s="7" t="s">
        <v>63</v>
      </c>
      <c r="E29" s="8" t="s">
        <v>11</v>
      </c>
      <c r="F29" s="8">
        <v>780</v>
      </c>
    </row>
    <row r="30" s="1" customFormat="1" ht="21.95" customHeight="1" spans="1:6">
      <c r="A30" s="7"/>
      <c r="B30" s="7"/>
      <c r="C30" s="7"/>
      <c r="D30" s="7"/>
      <c r="E30" s="8" t="s">
        <v>30</v>
      </c>
      <c r="F30" s="8">
        <v>500</v>
      </c>
    </row>
    <row r="31" s="1" customFormat="1" ht="21.95" customHeight="1" spans="1:6">
      <c r="A31" s="7">
        <f>MAX(A$2:A30)+1</f>
        <v>19</v>
      </c>
      <c r="B31" s="7" t="s">
        <v>64</v>
      </c>
      <c r="C31" s="7" t="s">
        <v>65</v>
      </c>
      <c r="D31" s="7" t="s">
        <v>66</v>
      </c>
      <c r="E31" s="8" t="s">
        <v>11</v>
      </c>
      <c r="F31" s="8">
        <v>2803.2</v>
      </c>
    </row>
    <row r="32" s="1" customFormat="1" ht="21.95" customHeight="1" spans="1:6">
      <c r="A32" s="7">
        <v>20</v>
      </c>
      <c r="B32" s="7" t="s">
        <v>67</v>
      </c>
      <c r="C32" s="7" t="s">
        <v>68</v>
      </c>
      <c r="D32" s="7" t="s">
        <v>69</v>
      </c>
      <c r="E32" s="8" t="s">
        <v>11</v>
      </c>
      <c r="F32" s="8">
        <v>1270</v>
      </c>
    </row>
    <row r="33" ht="21.95" customHeight="1" spans="1:6">
      <c r="A33" s="7" t="s">
        <v>70</v>
      </c>
      <c r="B33" s="7"/>
      <c r="C33" s="7"/>
      <c r="D33" s="7"/>
      <c r="E33" s="8"/>
      <c r="F33" s="8">
        <f>SUM(F5:F32)</f>
        <v>63747.04</v>
      </c>
    </row>
  </sheetData>
  <mergeCells count="34">
    <mergeCell ref="A2:F2"/>
    <mergeCell ref="A33:E33"/>
    <mergeCell ref="A5:A6"/>
    <mergeCell ref="A7:A8"/>
    <mergeCell ref="A13:A14"/>
    <mergeCell ref="A19:A20"/>
    <mergeCell ref="A21:A22"/>
    <mergeCell ref="A24:A25"/>
    <mergeCell ref="A27:A28"/>
    <mergeCell ref="A29:A30"/>
    <mergeCell ref="B5:B6"/>
    <mergeCell ref="B7:B8"/>
    <mergeCell ref="B13:B14"/>
    <mergeCell ref="B19:B20"/>
    <mergeCell ref="B21:B22"/>
    <mergeCell ref="B24:B25"/>
    <mergeCell ref="B27:B28"/>
    <mergeCell ref="B29:B30"/>
    <mergeCell ref="C5:C6"/>
    <mergeCell ref="C7:C8"/>
    <mergeCell ref="C13:C14"/>
    <mergeCell ref="C19:C20"/>
    <mergeCell ref="C21:C22"/>
    <mergeCell ref="C24:C25"/>
    <mergeCell ref="C27:C28"/>
    <mergeCell ref="C29:C30"/>
    <mergeCell ref="D5:D6"/>
    <mergeCell ref="D7:D8"/>
    <mergeCell ref="D13:D14"/>
    <mergeCell ref="D19:D20"/>
    <mergeCell ref="D21:D22"/>
    <mergeCell ref="D24:D25"/>
    <mergeCell ref="D27:D28"/>
    <mergeCell ref="D29:D30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2016-12-02T08:54:00Z</dcterms:created>
  <dcterms:modified xsi:type="dcterms:W3CDTF">2025-02-25T06:19:52Z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05B8C66524F941DD91D4166B21B514B3_13</vt:lpwstr>
  </property>
</Properties>
</file>